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ywong\Dropbox\Work\Eva - ISSP Summer &amp; Fall\"/>
    </mc:Choice>
  </mc:AlternateContent>
  <xr:revisionPtr revIDLastSave="0" documentId="13_ncr:1_{C8111D07-7D95-4304-8DE5-D8B43D50FE5B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Sheet1!$C$1:$S$15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R10" i="1"/>
  <c r="R9" i="1"/>
  <c r="R8" i="1"/>
  <c r="R7" i="1"/>
  <c r="R6" i="1"/>
  <c r="Q10" i="1"/>
  <c r="Q9" i="1"/>
  <c r="Q8" i="1"/>
  <c r="Q7" i="1"/>
  <c r="Q6" i="1"/>
  <c r="Q4" i="1"/>
  <c r="R4" i="1"/>
  <c r="R5" i="1"/>
</calcChain>
</file>

<file path=xl/sharedStrings.xml><?xml version="1.0" encoding="utf-8"?>
<sst xmlns="http://schemas.openxmlformats.org/spreadsheetml/2006/main" count="137" uniqueCount="102">
  <si>
    <t>Single Rooms Available</t>
  </si>
  <si>
    <t>Double Rooms Available</t>
  </si>
  <si>
    <t>TOTAL Rooms Available</t>
  </si>
  <si>
    <t>Breakfast Included (Y/N)</t>
  </si>
  <si>
    <t>Private bathroom 
(Y/N)</t>
  </si>
  <si>
    <t>Shuttle Service to &amp; from Campus
(Y/N)</t>
  </si>
  <si>
    <t xml:space="preserve">$ Single </t>
  </si>
  <si>
    <t>$ Double</t>
  </si>
  <si>
    <t>Comments</t>
  </si>
  <si>
    <t>HOTEL NAME</t>
  </si>
  <si>
    <t>STREET ADDRESS</t>
  </si>
  <si>
    <t>Hotel Accommodation Information for International Student Self-Quarantine</t>
  </si>
  <si>
    <t>SINGLE
14 Day TOTAL</t>
  </si>
  <si>
    <t>DOUBLE
14 Day TOTAL</t>
  </si>
  <si>
    <t>Phone Number</t>
  </si>
  <si>
    <t>Miles from Sadler Center</t>
  </si>
  <si>
    <t>Contact</t>
  </si>
  <si>
    <t>Hampton Inn &amp; Suites</t>
  </si>
  <si>
    <t>Josef Rosler josef.rosler@hilton.com</t>
  </si>
  <si>
    <t>N</t>
  </si>
  <si>
    <t>Y</t>
  </si>
  <si>
    <t>Rooms can be booked online  (add corp code T1X) or calling hotel asking for William and Mary Local Negotiated rate</t>
  </si>
  <si>
    <t>Hilton Garden Inn</t>
  </si>
  <si>
    <t>y</t>
  </si>
  <si>
    <t>Please enter in group code on website: WMINT</t>
  </si>
  <si>
    <t>Embassy Suites by Hilton Williamsburg</t>
  </si>
  <si>
    <t>Heidi Watkins Heidi.Watkins@hilton.com</t>
  </si>
  <si>
    <t>Guest responsible for all charges.</t>
  </si>
  <si>
    <t>Hampton Inn &amp; Suites Historic Area</t>
  </si>
  <si>
    <t>Tina Mills</t>
  </si>
  <si>
    <t>Comfort Inn Gateway</t>
  </si>
  <si>
    <t>(757) 229-4900</t>
  </si>
  <si>
    <t>(757) 253-9400</t>
  </si>
  <si>
    <t>2.1 miles</t>
  </si>
  <si>
    <t>(757) 229-6800</t>
  </si>
  <si>
    <t>(757) 941-1777</t>
  </si>
  <si>
    <t>2.3 miles</t>
  </si>
  <si>
    <t>(757) 253-1166</t>
  </si>
  <si>
    <t xml:space="preserve">Clarion Hotel </t>
  </si>
  <si>
    <t>3032 Richmond Road</t>
  </si>
  <si>
    <t>Bus</t>
  </si>
  <si>
    <t>(757) 565-2600</t>
  </si>
  <si>
    <t>Viktoriia Kuts</t>
  </si>
  <si>
    <t>718 Bypass Road</t>
  </si>
  <si>
    <t>(757) 229-7330</t>
  </si>
  <si>
    <t>1.8 miles</t>
  </si>
  <si>
    <t>331 Bypass Road</t>
  </si>
  <si>
    <t>3006 Mooretown Road</t>
  </si>
  <si>
    <t>Hampton Inn &amp; Suites Central</t>
  </si>
  <si>
    <t xml:space="preserve">Y         </t>
  </si>
  <si>
    <t>All of the above, "grab &amp; go" breakfast</t>
  </si>
  <si>
    <t>Only double queens available, but would still be suitable for 1 person.</t>
  </si>
  <si>
    <t>WiFi, fridge, microwave, coffe maker, laundry access</t>
  </si>
  <si>
    <t>NA</t>
  </si>
  <si>
    <t>OTHER Amenities
(INCLUDE WiFi, full kitchen, microwave, laundry access, etc.)</t>
  </si>
  <si>
    <t>1880 Richmond Road</t>
  </si>
  <si>
    <t>1624 Richmond Road</t>
  </si>
  <si>
    <t>911 Capitol Landing Road</t>
  </si>
  <si>
    <t>TOTAL</t>
  </si>
  <si>
    <t xml:space="preserve"> </t>
  </si>
  <si>
    <t>Ginger Jenkins</t>
  </si>
  <si>
    <t>Melinda Tench</t>
  </si>
  <si>
    <t>For reservation, contact Hotel directly
24 hour cancellation</t>
  </si>
  <si>
    <t>1.7 miles</t>
  </si>
  <si>
    <t>2.9 miles</t>
  </si>
  <si>
    <t>Audrey Hornberger 
757-253-9400 Ext 7602 audrey.hornberger-muth@hilton.com</t>
  </si>
  <si>
    <t>WiFi, microwave, mini-fridge, safe, guest laundry, indoor pool, business center</t>
  </si>
  <si>
    <t>Current"grab &amp; go" breakfast may return to full breakfast pending higher occupancy. Microwave, refrigerator, Coin laundry, IN room safe, complimentary WiFi , complimentary parking</t>
  </si>
  <si>
    <t>WiFi, microwave, minifrige, guest Laundry, walking distance to restaurants</t>
  </si>
  <si>
    <t>Free WiFi, guest laundry</t>
  </si>
  <si>
    <t>WiFi, refrigerator, microwave, on-site laundrey facility, 24 Hour pool and health facility</t>
  </si>
  <si>
    <t>HOTEL</t>
  </si>
  <si>
    <t>Location</t>
  </si>
  <si>
    <t>Phone#</t>
  </si>
  <si>
    <t xml:space="preserve">Under 21 Allowed </t>
  </si>
  <si>
    <t>Best Western Plus Historic Area</t>
  </si>
  <si>
    <t>201 Bypass Road
Williamsburg, VA  23185</t>
  </si>
  <si>
    <t>757-220-0880</t>
  </si>
  <si>
    <t>Colonial Williamsburg Lodge</t>
  </si>
  <si>
    <t>310 South England Street
Williamsburg, VA 23185</t>
  </si>
  <si>
    <t>757-220-7976</t>
  </si>
  <si>
    <t>Fairfield by Marriott</t>
  </si>
  <si>
    <t>1402 Richmond Road
Williamsburg, VA  23188</t>
  </si>
  <si>
    <t>757-645-3600</t>
  </si>
  <si>
    <t xml:space="preserve">Y </t>
  </si>
  <si>
    <t>Holiday Inn Express &amp; Suites</t>
  </si>
  <si>
    <t>1452 Richmond Road
Williamsburg, VA  23188</t>
  </si>
  <si>
    <t>757-941-1057</t>
  </si>
  <si>
    <t>Holiday Inn Gateway Williamsburg</t>
  </si>
  <si>
    <t>515 Bypass Road
Williamsburg, VA  23188</t>
  </si>
  <si>
    <t>757-229-9990</t>
  </si>
  <si>
    <t>Homewood Suites Williamsburg</t>
  </si>
  <si>
    <t>601 Bypass Road
Williamsburg, VA 23185</t>
  </si>
  <si>
    <t>757-259-1199</t>
  </si>
  <si>
    <t xml:space="preserve">Quality Inn and Suites </t>
  </si>
  <si>
    <t>5351 Richmond Road
Williamsburg, VA  23188</t>
  </si>
  <si>
    <t>757-645-3636</t>
  </si>
  <si>
    <t>Be sure to reconfirm rates and amenities with hotels</t>
  </si>
  <si>
    <t xml:space="preserve">In March, these hotels indicated that they wil allow guests under 21 to make reservations and check-in. </t>
  </si>
  <si>
    <t>Discounts?</t>
  </si>
  <si>
    <t>Ask for W&amp;M student rate</t>
  </si>
  <si>
    <t>Be sure to confirm reservation and check-in information with the hotels. It is best to have something in writing (e.g., digital reservation, emails).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</si>
</sst>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164" fontId="5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4" borderId="4" xfId="0" applyFont="1" applyFill="1" applyBorder="1" applyAlignment="1">
      <alignment wrapText="1"/>
    </xf>
    <xf numFmtId="0" fontId="3" fillId="4" borderId="5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164" fontId="4" fillId="4" borderId="5" xfId="0" applyNumberFormat="1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164" fontId="9" fillId="0" borderId="9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10" fillId="3" borderId="0" xfId="0" applyFont="1" applyFill="1" applyBorder="1" applyAlignment="1">
      <alignment wrapText="1"/>
    </xf>
    <xf numFmtId="0" fontId="10" fillId="0" borderId="0" xfId="0" applyFont="1" applyBorder="1" applyAlignment="1">
      <alignment horizontal="center" wrapText="1"/>
    </xf>
    <xf numFmtId="164" fontId="10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0" fontId="9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5" fillId="5" borderId="13" xfId="0" applyFont="1" applyFill="1" applyBorder="1" applyAlignment="1">
      <alignment wrapText="1"/>
    </xf>
    <xf numFmtId="0" fontId="5" fillId="5" borderId="14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5" fillId="5" borderId="15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5" fillId="2" borderId="16" xfId="0" applyFont="1" applyFill="1" applyBorder="1" applyAlignment="1">
      <alignment wrapText="1"/>
    </xf>
    <xf numFmtId="0" fontId="5" fillId="5" borderId="17" xfId="0" applyFont="1" applyFill="1" applyBorder="1" applyAlignment="1">
      <alignment wrapText="1"/>
    </xf>
    <xf numFmtId="0" fontId="5" fillId="5" borderId="18" xfId="0" applyFont="1" applyFill="1" applyBorder="1" applyAlignment="1">
      <alignment wrapText="1"/>
    </xf>
    <xf numFmtId="0" fontId="5" fillId="5" borderId="19" xfId="0" applyFont="1" applyFill="1" applyBorder="1" applyAlignment="1">
      <alignment horizontal="center"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2" fillId="2" borderId="14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15" fontId="11" fillId="0" borderId="20" xfId="0" quotePrefix="1" applyNumberFormat="1" applyFont="1" applyBorder="1" applyAlignment="1">
      <alignment horizontal="left"/>
    </xf>
    <xf numFmtId="0" fontId="12" fillId="2" borderId="24" xfId="0" applyFont="1" applyFill="1" applyBorder="1" applyAlignment="1">
      <alignment horizontal="left" vertical="top" wrapText="1"/>
    </xf>
    <xf numFmtId="0" fontId="12" fillId="2" borderId="25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15" fontId="11" fillId="0" borderId="26" xfId="0" quotePrefix="1" applyNumberFormat="1" applyFont="1" applyBorder="1" applyAlignment="1">
      <alignment horizontal="left" wrapText="1"/>
    </xf>
    <xf numFmtId="15" fontId="11" fillId="0" borderId="27" xfId="0" quotePrefix="1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C1" zoomScale="55" zoomScaleNormal="55" workbookViewId="0">
      <selection activeCell="K22" sqref="K22"/>
    </sheetView>
  </sheetViews>
  <sheetFormatPr defaultColWidth="9.1796875" defaultRowHeight="14.5" x14ac:dyDescent="0.35"/>
  <cols>
    <col min="1" max="1" width="23.453125" style="3" hidden="1" customWidth="1"/>
    <col min="2" max="2" width="42.1796875" style="3" hidden="1" customWidth="1"/>
    <col min="3" max="3" width="25.90625" style="3" customWidth="1"/>
    <col min="4" max="4" width="35.7265625" style="3" customWidth="1"/>
    <col min="5" max="5" width="26.08984375" style="32" customWidth="1"/>
    <col min="6" max="6" width="28.81640625" style="3" customWidth="1"/>
    <col min="7" max="7" width="15.81640625" style="3" customWidth="1"/>
    <col min="8" max="8" width="12.7265625" style="3" customWidth="1"/>
    <col min="9" max="9" width="13.54296875" style="3" customWidth="1"/>
    <col min="10" max="10" width="12.453125" style="3" customWidth="1"/>
    <col min="11" max="11" width="12.54296875" style="3" customWidth="1"/>
    <col min="12" max="13" width="12.7265625" style="3" customWidth="1"/>
    <col min="14" max="14" width="34.36328125" style="3" customWidth="1"/>
    <col min="15" max="15" width="14.90625" style="4" customWidth="1"/>
    <col min="16" max="18" width="14.81640625" style="4" customWidth="1"/>
    <col min="19" max="19" width="46" style="3" customWidth="1"/>
    <col min="20" max="16384" width="9.1796875" style="3"/>
  </cols>
  <sheetData>
    <row r="1" spans="1:20" s="1" customFormat="1" ht="28.5" x14ac:dyDescent="0.65">
      <c r="C1" s="68" t="s">
        <v>11</v>
      </c>
      <c r="D1" s="68"/>
      <c r="E1" s="69"/>
      <c r="F1" s="69"/>
      <c r="G1" s="69"/>
      <c r="H1" s="69"/>
      <c r="I1" s="69"/>
      <c r="J1" s="69"/>
      <c r="K1" s="69"/>
      <c r="L1" s="69"/>
      <c r="M1" s="69"/>
      <c r="O1" s="2"/>
      <c r="P1" s="2"/>
      <c r="Q1" s="2"/>
      <c r="R1" s="2"/>
    </row>
    <row r="2" spans="1:20" ht="45" customHeight="1" thickBot="1" x14ac:dyDescent="0.65">
      <c r="C2" s="70" t="s">
        <v>97</v>
      </c>
      <c r="D2" s="70"/>
      <c r="E2" s="70"/>
      <c r="F2" s="70"/>
      <c r="G2" s="70"/>
    </row>
    <row r="3" spans="1:20" s="29" customFormat="1" ht="58" customHeight="1" x14ac:dyDescent="0.45">
      <c r="C3" s="18" t="s">
        <v>9</v>
      </c>
      <c r="D3" s="19" t="s">
        <v>16</v>
      </c>
      <c r="E3" s="19" t="s">
        <v>10</v>
      </c>
      <c r="F3" s="19" t="s">
        <v>14</v>
      </c>
      <c r="G3" s="19" t="s">
        <v>15</v>
      </c>
      <c r="H3" s="20" t="s">
        <v>0</v>
      </c>
      <c r="I3" s="20" t="s">
        <v>1</v>
      </c>
      <c r="J3" s="20" t="s">
        <v>2</v>
      </c>
      <c r="K3" s="20" t="s">
        <v>3</v>
      </c>
      <c r="L3" s="20" t="s">
        <v>4</v>
      </c>
      <c r="M3" s="20" t="s">
        <v>5</v>
      </c>
      <c r="N3" s="20" t="s">
        <v>54</v>
      </c>
      <c r="O3" s="21" t="s">
        <v>6</v>
      </c>
      <c r="P3" s="21" t="s">
        <v>7</v>
      </c>
      <c r="Q3" s="21" t="s">
        <v>12</v>
      </c>
      <c r="R3" s="21" t="s">
        <v>13</v>
      </c>
      <c r="S3" s="22" t="s">
        <v>8</v>
      </c>
      <c r="T3" s="30"/>
    </row>
    <row r="4" spans="1:20" s="5" customFormat="1" ht="61.5" customHeight="1" x14ac:dyDescent="0.45">
      <c r="C4" s="17" t="s">
        <v>38</v>
      </c>
      <c r="D4" s="24" t="s">
        <v>61</v>
      </c>
      <c r="E4" s="24" t="s">
        <v>39</v>
      </c>
      <c r="F4" s="24" t="s">
        <v>41</v>
      </c>
      <c r="G4" s="24" t="s">
        <v>64</v>
      </c>
      <c r="H4" s="25">
        <v>15</v>
      </c>
      <c r="I4" s="25">
        <v>60</v>
      </c>
      <c r="J4" s="25">
        <v>75</v>
      </c>
      <c r="K4" s="25" t="s">
        <v>49</v>
      </c>
      <c r="L4" s="25" t="s">
        <v>23</v>
      </c>
      <c r="M4" s="25" t="s">
        <v>40</v>
      </c>
      <c r="N4" s="25" t="s">
        <v>50</v>
      </c>
      <c r="O4" s="26">
        <v>55</v>
      </c>
      <c r="P4" s="26">
        <v>55</v>
      </c>
      <c r="Q4" s="26">
        <f>O4*14</f>
        <v>770</v>
      </c>
      <c r="R4" s="26">
        <f>P4*14</f>
        <v>770</v>
      </c>
      <c r="S4" s="27" t="s">
        <v>59</v>
      </c>
    </row>
    <row r="5" spans="1:20" ht="50" customHeight="1" x14ac:dyDescent="0.45">
      <c r="C5" s="17" t="s">
        <v>30</v>
      </c>
      <c r="D5" s="25" t="s">
        <v>60</v>
      </c>
      <c r="E5" s="24" t="s">
        <v>46</v>
      </c>
      <c r="F5" s="24" t="s">
        <v>37</v>
      </c>
      <c r="G5" s="24" t="s">
        <v>63</v>
      </c>
      <c r="H5" s="25">
        <v>0</v>
      </c>
      <c r="I5" s="25">
        <v>20</v>
      </c>
      <c r="J5" s="25">
        <v>20</v>
      </c>
      <c r="K5" s="25" t="s">
        <v>20</v>
      </c>
      <c r="L5" s="25" t="s">
        <v>20</v>
      </c>
      <c r="M5" s="25" t="s">
        <v>19</v>
      </c>
      <c r="N5" s="25" t="s">
        <v>52</v>
      </c>
      <c r="O5" s="26" t="s">
        <v>53</v>
      </c>
      <c r="P5" s="26">
        <v>64</v>
      </c>
      <c r="Q5" s="26" t="s">
        <v>53</v>
      </c>
      <c r="R5" s="26">
        <f>P5*14</f>
        <v>896</v>
      </c>
      <c r="S5" s="27" t="s">
        <v>51</v>
      </c>
      <c r="T5" s="5"/>
    </row>
    <row r="6" spans="1:20" s="7" customFormat="1" ht="130" customHeight="1" x14ac:dyDescent="0.45">
      <c r="C6" s="17" t="s">
        <v>25</v>
      </c>
      <c r="D6" s="24" t="s">
        <v>26</v>
      </c>
      <c r="E6" s="24" t="s">
        <v>47</v>
      </c>
      <c r="F6" s="28" t="s">
        <v>34</v>
      </c>
      <c r="G6" s="28" t="s">
        <v>45</v>
      </c>
      <c r="H6" s="25">
        <v>40</v>
      </c>
      <c r="I6" s="25">
        <v>60</v>
      </c>
      <c r="J6" s="25">
        <v>100</v>
      </c>
      <c r="K6" s="25" t="s">
        <v>20</v>
      </c>
      <c r="L6" s="25" t="s">
        <v>20</v>
      </c>
      <c r="M6" s="25" t="s">
        <v>19</v>
      </c>
      <c r="N6" s="25" t="s">
        <v>67</v>
      </c>
      <c r="O6" s="26">
        <v>65</v>
      </c>
      <c r="P6" s="26">
        <v>79</v>
      </c>
      <c r="Q6" s="26">
        <f t="shared" ref="Q6:Q10" si="0">O6*14</f>
        <v>910</v>
      </c>
      <c r="R6" s="26">
        <f t="shared" ref="R6:R10" si="1">P6*14</f>
        <v>1106</v>
      </c>
      <c r="S6" s="27" t="s">
        <v>27</v>
      </c>
      <c r="T6" s="6"/>
    </row>
    <row r="7" spans="1:20" ht="56.5" customHeight="1" x14ac:dyDescent="0.45">
      <c r="C7" s="17" t="s">
        <v>17</v>
      </c>
      <c r="D7" s="24" t="s">
        <v>18</v>
      </c>
      <c r="E7" s="24" t="s">
        <v>55</v>
      </c>
      <c r="F7" s="45" t="s">
        <v>31</v>
      </c>
      <c r="G7" s="24" t="s">
        <v>33</v>
      </c>
      <c r="H7" s="25"/>
      <c r="I7" s="25">
        <v>40</v>
      </c>
      <c r="J7" s="25">
        <v>40</v>
      </c>
      <c r="K7" s="25" t="s">
        <v>19</v>
      </c>
      <c r="L7" s="25" t="s">
        <v>20</v>
      </c>
      <c r="M7" s="25" t="s">
        <v>19</v>
      </c>
      <c r="N7" s="25" t="s">
        <v>68</v>
      </c>
      <c r="O7" s="26">
        <v>50</v>
      </c>
      <c r="P7" s="26">
        <v>50</v>
      </c>
      <c r="Q7" s="26">
        <f t="shared" si="0"/>
        <v>700</v>
      </c>
      <c r="R7" s="26">
        <f t="shared" si="1"/>
        <v>700</v>
      </c>
      <c r="S7" s="27" t="s">
        <v>21</v>
      </c>
      <c r="T7" s="23"/>
    </row>
    <row r="8" spans="1:20" ht="54" customHeight="1" x14ac:dyDescent="0.45">
      <c r="C8" s="17" t="s">
        <v>48</v>
      </c>
      <c r="D8" s="24" t="s">
        <v>42</v>
      </c>
      <c r="E8" s="24" t="s">
        <v>43</v>
      </c>
      <c r="F8" s="24" t="s">
        <v>44</v>
      </c>
      <c r="G8" s="24" t="s">
        <v>45</v>
      </c>
      <c r="H8" s="25">
        <v>10</v>
      </c>
      <c r="I8" s="25">
        <v>10</v>
      </c>
      <c r="J8" s="25">
        <v>20</v>
      </c>
      <c r="K8" s="25" t="s">
        <v>20</v>
      </c>
      <c r="L8" s="25" t="s">
        <v>20</v>
      </c>
      <c r="M8" s="25" t="s">
        <v>19</v>
      </c>
      <c r="N8" s="25" t="s">
        <v>69</v>
      </c>
      <c r="O8" s="26">
        <v>72</v>
      </c>
      <c r="P8" s="26">
        <v>72</v>
      </c>
      <c r="Q8" s="26">
        <f t="shared" si="0"/>
        <v>1008</v>
      </c>
      <c r="R8" s="26">
        <f t="shared" si="1"/>
        <v>1008</v>
      </c>
      <c r="S8" s="27" t="s">
        <v>62</v>
      </c>
    </row>
    <row r="9" spans="1:20" s="7" customFormat="1" ht="59.5" customHeight="1" x14ac:dyDescent="0.45">
      <c r="C9" s="38" t="s">
        <v>28</v>
      </c>
      <c r="D9" s="33" t="s">
        <v>29</v>
      </c>
      <c r="E9" s="33" t="s">
        <v>57</v>
      </c>
      <c r="F9" s="34" t="s">
        <v>35</v>
      </c>
      <c r="G9" s="34" t="s">
        <v>36</v>
      </c>
      <c r="H9" s="35" t="s">
        <v>59</v>
      </c>
      <c r="I9" s="35" t="s">
        <v>59</v>
      </c>
      <c r="J9" s="46"/>
      <c r="K9" s="35" t="s">
        <v>19</v>
      </c>
      <c r="L9" s="35" t="s">
        <v>20</v>
      </c>
      <c r="M9" s="35" t="s">
        <v>19</v>
      </c>
      <c r="N9" s="35" t="s">
        <v>66</v>
      </c>
      <c r="O9" s="36">
        <v>49</v>
      </c>
      <c r="P9" s="36">
        <v>49</v>
      </c>
      <c r="Q9" s="36">
        <f t="shared" si="0"/>
        <v>686</v>
      </c>
      <c r="R9" s="36">
        <f t="shared" si="1"/>
        <v>686</v>
      </c>
      <c r="S9" s="37" t="s">
        <v>59</v>
      </c>
      <c r="T9" s="6"/>
    </row>
    <row r="10" spans="1:20" s="7" customFormat="1" ht="75.5" customHeight="1" x14ac:dyDescent="0.45">
      <c r="A10" s="47"/>
      <c r="B10" s="48"/>
      <c r="C10" s="17" t="s">
        <v>22</v>
      </c>
      <c r="D10" s="24" t="s">
        <v>65</v>
      </c>
      <c r="E10" s="24" t="s">
        <v>56</v>
      </c>
      <c r="F10" s="28" t="s">
        <v>32</v>
      </c>
      <c r="G10" s="28" t="s">
        <v>63</v>
      </c>
      <c r="H10" s="25">
        <v>5</v>
      </c>
      <c r="I10" s="25">
        <v>20</v>
      </c>
      <c r="J10" s="25">
        <v>25</v>
      </c>
      <c r="K10" s="25" t="s">
        <v>20</v>
      </c>
      <c r="L10" s="25" t="s">
        <v>23</v>
      </c>
      <c r="M10" s="25" t="s">
        <v>19</v>
      </c>
      <c r="N10" s="25" t="s">
        <v>70</v>
      </c>
      <c r="O10" s="26">
        <v>72</v>
      </c>
      <c r="P10" s="26">
        <v>72</v>
      </c>
      <c r="Q10" s="26">
        <f t="shared" si="0"/>
        <v>1008</v>
      </c>
      <c r="R10" s="26">
        <f t="shared" si="1"/>
        <v>1008</v>
      </c>
      <c r="S10" s="24" t="s">
        <v>24</v>
      </c>
      <c r="T10" s="6"/>
    </row>
    <row r="11" spans="1:20" s="44" customFormat="1" ht="20.25" customHeight="1" x14ac:dyDescent="0.55000000000000004">
      <c r="A11" s="41"/>
      <c r="B11" s="41"/>
      <c r="C11" s="40" t="s">
        <v>58</v>
      </c>
      <c r="D11" s="40"/>
      <c r="E11" s="39"/>
      <c r="F11" s="40"/>
      <c r="G11" s="40"/>
      <c r="H11" s="39">
        <f>SUM(H4:H10)</f>
        <v>70</v>
      </c>
      <c r="I11" s="39">
        <f>SUM(I4:I10)</f>
        <v>210</v>
      </c>
      <c r="J11" s="39">
        <f>SUM(J4:J10)</f>
        <v>280</v>
      </c>
      <c r="K11" s="39"/>
      <c r="L11" s="42"/>
      <c r="M11" s="42"/>
      <c r="N11" s="42"/>
      <c r="O11" s="43"/>
      <c r="P11" s="43"/>
      <c r="Q11" s="43"/>
      <c r="R11" s="43"/>
      <c r="S11" s="42"/>
    </row>
    <row r="12" spans="1:20" ht="20.25" customHeight="1" x14ac:dyDescent="0.45">
      <c r="A12" s="8"/>
      <c r="B12" s="8"/>
      <c r="C12" s="7"/>
      <c r="D12" s="7"/>
      <c r="E12" s="14"/>
      <c r="F12" s="12"/>
      <c r="G12" s="12"/>
      <c r="H12" s="11"/>
      <c r="I12" s="11"/>
      <c r="J12" s="11"/>
      <c r="K12" s="14"/>
      <c r="L12" s="9"/>
      <c r="M12" s="9"/>
      <c r="N12" s="9"/>
      <c r="O12" s="10"/>
      <c r="P12" s="10"/>
      <c r="Q12" s="10"/>
      <c r="R12" s="10"/>
      <c r="S12" s="9"/>
      <c r="T12" s="5"/>
    </row>
    <row r="13" spans="1:20" ht="57" customHeight="1" thickBot="1" x14ac:dyDescent="0.5">
      <c r="A13" s="8"/>
      <c r="B13" s="8"/>
      <c r="C13" s="71" t="s">
        <v>98</v>
      </c>
      <c r="D13" s="72"/>
      <c r="E13" s="72"/>
      <c r="F13" s="72"/>
      <c r="G13" s="72"/>
      <c r="H13" s="73"/>
      <c r="I13" s="11"/>
      <c r="J13" s="11"/>
      <c r="K13" s="14"/>
      <c r="L13" s="9"/>
      <c r="M13" s="9"/>
      <c r="N13" s="9"/>
      <c r="O13" s="10"/>
      <c r="P13" s="10"/>
      <c r="Q13" s="10"/>
      <c r="R13" s="10"/>
      <c r="S13" s="9"/>
      <c r="T13" s="5"/>
    </row>
    <row r="14" spans="1:20" ht="61.5" customHeight="1" x14ac:dyDescent="0.6">
      <c r="A14" s="8"/>
      <c r="B14" s="8"/>
      <c r="C14" s="74" t="s">
        <v>101</v>
      </c>
      <c r="D14" s="75"/>
      <c r="E14" s="75"/>
      <c r="F14" s="75"/>
      <c r="G14" s="75"/>
      <c r="H14" s="67"/>
      <c r="I14" s="11"/>
      <c r="J14" s="11"/>
      <c r="K14" s="14"/>
      <c r="L14" s="9"/>
      <c r="M14" s="9"/>
      <c r="N14" s="9"/>
      <c r="O14" s="10"/>
      <c r="P14" s="10"/>
      <c r="Q14" s="10"/>
      <c r="R14" s="10"/>
      <c r="S14" s="9"/>
      <c r="T14" s="5"/>
    </row>
    <row r="15" spans="1:20" ht="42" customHeight="1" thickBot="1" x14ac:dyDescent="0.5">
      <c r="A15" s="8"/>
      <c r="B15" s="8"/>
      <c r="C15" s="64" t="s">
        <v>71</v>
      </c>
      <c r="D15" s="65" t="s">
        <v>72</v>
      </c>
      <c r="E15" s="66" t="s">
        <v>15</v>
      </c>
      <c r="F15" s="66" t="s">
        <v>73</v>
      </c>
      <c r="G15" s="66" t="s">
        <v>99</v>
      </c>
      <c r="H15" s="66" t="s">
        <v>74</v>
      </c>
      <c r="I15" s="11"/>
      <c r="J15" s="11"/>
      <c r="K15" s="14"/>
      <c r="L15" s="9"/>
      <c r="M15" s="9"/>
      <c r="N15" s="9"/>
      <c r="O15" s="10"/>
      <c r="P15" s="10"/>
      <c r="Q15" s="10"/>
      <c r="R15" s="10"/>
      <c r="S15" s="9"/>
      <c r="T15" s="5"/>
    </row>
    <row r="16" spans="1:20" s="5" customFormat="1" ht="37.5" thickBot="1" x14ac:dyDescent="0.5">
      <c r="C16" s="49" t="s">
        <v>75</v>
      </c>
      <c r="D16" s="50" t="s">
        <v>76</v>
      </c>
      <c r="E16" s="51">
        <v>1.5</v>
      </c>
      <c r="F16" s="51" t="s">
        <v>77</v>
      </c>
      <c r="G16" s="51" t="s">
        <v>100</v>
      </c>
      <c r="H16" s="51" t="s">
        <v>20</v>
      </c>
      <c r="I16" s="15"/>
      <c r="J16" s="16"/>
      <c r="K16" s="6"/>
      <c r="O16" s="13"/>
      <c r="P16" s="13"/>
      <c r="Q16" s="13"/>
      <c r="R16" s="13"/>
    </row>
    <row r="17" spans="3:20" s="5" customFormat="1" ht="37.5" thickBot="1" x14ac:dyDescent="0.5">
      <c r="C17" s="52" t="s">
        <v>78</v>
      </c>
      <c r="D17" s="53" t="s">
        <v>79</v>
      </c>
      <c r="E17" s="24">
        <v>1.1000000000000001</v>
      </c>
      <c r="F17" s="24" t="s">
        <v>80</v>
      </c>
      <c r="G17" s="51" t="s">
        <v>100</v>
      </c>
      <c r="H17" s="24" t="s">
        <v>20</v>
      </c>
      <c r="I17" s="15"/>
      <c r="J17" s="16"/>
      <c r="K17" s="6"/>
      <c r="O17" s="13"/>
      <c r="P17" s="13"/>
      <c r="Q17" s="13"/>
      <c r="R17" s="13"/>
    </row>
    <row r="18" spans="3:20" ht="37.5" thickBot="1" x14ac:dyDescent="0.5">
      <c r="C18" s="54" t="s">
        <v>81</v>
      </c>
      <c r="D18" s="55" t="s">
        <v>82</v>
      </c>
      <c r="E18" s="56">
        <v>1.2</v>
      </c>
      <c r="F18" s="56" t="s">
        <v>83</v>
      </c>
      <c r="G18" s="51" t="s">
        <v>100</v>
      </c>
      <c r="H18" s="56" t="s">
        <v>84</v>
      </c>
      <c r="I18" s="6"/>
      <c r="J18" s="6"/>
      <c r="K18" s="6"/>
      <c r="L18" s="5"/>
      <c r="M18" s="5"/>
      <c r="N18" s="5"/>
      <c r="O18" s="13"/>
      <c r="P18" s="13"/>
      <c r="Q18" s="13"/>
      <c r="R18" s="13"/>
      <c r="S18" s="5"/>
      <c r="T18" s="5"/>
    </row>
    <row r="19" spans="3:20" ht="37.5" thickBot="1" x14ac:dyDescent="0.5">
      <c r="C19" s="57" t="s">
        <v>85</v>
      </c>
      <c r="D19" s="58" t="s">
        <v>86</v>
      </c>
      <c r="E19" s="28">
        <v>1.8</v>
      </c>
      <c r="F19" s="28" t="s">
        <v>87</v>
      </c>
      <c r="G19" s="51" t="s">
        <v>100</v>
      </c>
      <c r="H19" s="28" t="s">
        <v>20</v>
      </c>
      <c r="I19" s="5"/>
      <c r="J19" s="5"/>
      <c r="K19" s="5"/>
      <c r="L19" s="5"/>
      <c r="M19" s="5"/>
      <c r="N19" s="5"/>
      <c r="O19" s="13"/>
      <c r="P19" s="13"/>
      <c r="Q19" s="13"/>
      <c r="R19" s="13"/>
      <c r="S19" s="5"/>
      <c r="T19" s="5"/>
    </row>
    <row r="20" spans="3:20" ht="37.5" thickBot="1" x14ac:dyDescent="0.5">
      <c r="C20" s="54" t="s">
        <v>88</v>
      </c>
      <c r="D20" s="55" t="s">
        <v>89</v>
      </c>
      <c r="E20" s="56">
        <v>1.9</v>
      </c>
      <c r="F20" s="56" t="s">
        <v>90</v>
      </c>
      <c r="G20" s="51" t="s">
        <v>100</v>
      </c>
      <c r="H20" s="56" t="s">
        <v>20</v>
      </c>
      <c r="I20" s="5"/>
      <c r="J20" s="5"/>
      <c r="K20" s="5"/>
      <c r="L20" s="5"/>
      <c r="M20" s="5"/>
      <c r="N20" s="5"/>
      <c r="O20" s="13"/>
      <c r="P20" s="13"/>
      <c r="Q20" s="13"/>
      <c r="R20" s="13"/>
      <c r="S20" s="5"/>
      <c r="T20" s="5"/>
    </row>
    <row r="21" spans="3:20" ht="37.5" thickBot="1" x14ac:dyDescent="0.5">
      <c r="C21" s="59" t="s">
        <v>91</v>
      </c>
      <c r="D21" s="60" t="s">
        <v>92</v>
      </c>
      <c r="E21" s="34">
        <v>1.9</v>
      </c>
      <c r="F21" s="34" t="s">
        <v>93</v>
      </c>
      <c r="G21" s="51" t="s">
        <v>100</v>
      </c>
      <c r="H21" s="34" t="s">
        <v>20</v>
      </c>
      <c r="I21" s="5"/>
      <c r="J21" s="5"/>
      <c r="K21" s="5"/>
      <c r="L21" s="5"/>
      <c r="M21" s="5"/>
      <c r="N21" s="5"/>
      <c r="O21" s="13"/>
      <c r="P21" s="13"/>
      <c r="Q21" s="13"/>
      <c r="R21" s="13"/>
      <c r="S21" s="5"/>
      <c r="T21" s="5"/>
    </row>
    <row r="22" spans="3:20" ht="45.5" customHeight="1" thickBot="1" x14ac:dyDescent="0.5">
      <c r="C22" s="61" t="s">
        <v>94</v>
      </c>
      <c r="D22" s="62" t="s">
        <v>95</v>
      </c>
      <c r="E22" s="63">
        <v>3.3</v>
      </c>
      <c r="F22" s="63" t="s">
        <v>96</v>
      </c>
      <c r="G22" s="51" t="s">
        <v>100</v>
      </c>
      <c r="H22" s="63" t="s">
        <v>20</v>
      </c>
      <c r="I22" s="5"/>
      <c r="J22" s="5"/>
      <c r="K22" s="5"/>
      <c r="L22" s="5"/>
      <c r="M22" s="5"/>
      <c r="N22" s="5"/>
      <c r="O22" s="13"/>
      <c r="P22" s="13"/>
      <c r="Q22" s="13"/>
      <c r="R22" s="13"/>
      <c r="S22" s="5"/>
      <c r="T22" s="5"/>
    </row>
    <row r="23" spans="3:20" ht="18.5" x14ac:dyDescent="0.45">
      <c r="C23" s="5"/>
      <c r="D23" s="5"/>
      <c r="E23" s="31"/>
      <c r="F23" s="5"/>
      <c r="G23" s="5"/>
      <c r="H23" s="5"/>
      <c r="I23" s="5"/>
      <c r="J23" s="5"/>
      <c r="K23" s="5"/>
      <c r="L23" s="5"/>
      <c r="M23" s="5"/>
      <c r="N23" s="5"/>
      <c r="O23" s="13"/>
      <c r="P23" s="13"/>
      <c r="Q23" s="13"/>
      <c r="R23" s="13"/>
      <c r="S23" s="5"/>
      <c r="T23" s="5"/>
    </row>
    <row r="24" spans="3:20" ht="18.5" x14ac:dyDescent="0.45">
      <c r="C24" s="5"/>
      <c r="D24" s="5"/>
      <c r="E24" s="31"/>
      <c r="F24" s="5"/>
      <c r="G24" s="5"/>
      <c r="H24" s="5"/>
      <c r="I24" s="5"/>
      <c r="J24" s="5"/>
      <c r="K24" s="5"/>
      <c r="L24" s="5"/>
      <c r="M24" s="5"/>
      <c r="N24" s="5"/>
      <c r="O24" s="13"/>
      <c r="P24" s="13"/>
      <c r="Q24" s="13"/>
      <c r="R24" s="13"/>
      <c r="S24" s="5"/>
      <c r="T24" s="5"/>
    </row>
    <row r="25" spans="3:20" ht="18.5" x14ac:dyDescent="0.45">
      <c r="C25" s="5"/>
      <c r="D25" s="5"/>
      <c r="E25" s="31"/>
      <c r="F25" s="5"/>
      <c r="G25" s="5"/>
      <c r="H25" s="5"/>
      <c r="I25" s="5"/>
      <c r="J25" s="5"/>
      <c r="K25" s="5"/>
      <c r="L25" s="5"/>
      <c r="M25" s="5"/>
      <c r="N25" s="5"/>
      <c r="O25" s="13"/>
      <c r="P25" s="13"/>
      <c r="Q25" s="13"/>
      <c r="R25" s="13"/>
      <c r="S25" s="5"/>
      <c r="T25" s="5"/>
    </row>
    <row r="26" spans="3:20" ht="18.5" x14ac:dyDescent="0.45">
      <c r="C26" s="5"/>
      <c r="D26" s="5"/>
      <c r="E26" s="31"/>
      <c r="F26" s="5"/>
      <c r="G26" s="5"/>
      <c r="H26" s="5"/>
      <c r="I26" s="5"/>
      <c r="J26" s="5"/>
      <c r="K26" s="5"/>
      <c r="L26" s="5"/>
      <c r="M26" s="5"/>
      <c r="N26" s="5"/>
      <c r="O26" s="13"/>
      <c r="P26" s="13"/>
      <c r="Q26" s="13"/>
      <c r="R26" s="13"/>
      <c r="S26" s="5"/>
      <c r="T26" s="5"/>
    </row>
    <row r="27" spans="3:20" ht="18.5" x14ac:dyDescent="0.45">
      <c r="C27" s="5"/>
      <c r="D27" s="5"/>
      <c r="E27" s="31"/>
      <c r="F27" s="5"/>
      <c r="G27" s="5"/>
      <c r="H27" s="5"/>
      <c r="I27" s="5"/>
      <c r="J27" s="5"/>
      <c r="K27" s="5"/>
      <c r="L27" s="5"/>
      <c r="M27" s="5"/>
      <c r="N27" s="5"/>
      <c r="O27" s="13"/>
      <c r="P27" s="13"/>
      <c r="Q27" s="13"/>
      <c r="R27" s="13"/>
      <c r="S27" s="5"/>
      <c r="T27" s="5"/>
    </row>
    <row r="28" spans="3:20" ht="18.5" x14ac:dyDescent="0.45">
      <c r="C28" s="5"/>
      <c r="D28" s="5"/>
      <c r="E28" s="31"/>
      <c r="F28" s="5"/>
      <c r="G28" s="5"/>
      <c r="H28" s="5"/>
      <c r="I28" s="5"/>
      <c r="J28" s="5"/>
      <c r="K28" s="5"/>
      <c r="L28" s="5"/>
      <c r="M28" s="5"/>
      <c r="N28" s="5"/>
      <c r="O28" s="13"/>
      <c r="P28" s="13"/>
      <c r="Q28" s="13"/>
      <c r="R28" s="13"/>
      <c r="S28" s="5"/>
      <c r="T28" s="5"/>
    </row>
    <row r="29" spans="3:20" ht="18.5" x14ac:dyDescent="0.45">
      <c r="C29" s="5"/>
      <c r="D29" s="5"/>
      <c r="E29" s="31"/>
      <c r="F29" s="5"/>
      <c r="G29" s="5"/>
      <c r="H29" s="5"/>
      <c r="I29" s="5"/>
      <c r="J29" s="5"/>
      <c r="K29" s="5"/>
      <c r="L29" s="5"/>
      <c r="M29" s="5"/>
      <c r="N29" s="5"/>
      <c r="O29" s="13"/>
      <c r="P29" s="13"/>
      <c r="Q29" s="13"/>
      <c r="R29" s="13"/>
      <c r="S29" s="5"/>
      <c r="T29" s="5"/>
    </row>
    <row r="30" spans="3:20" ht="18.5" x14ac:dyDescent="0.45">
      <c r="C30" s="5"/>
      <c r="D30" s="5"/>
      <c r="E30" s="31"/>
      <c r="F30" s="5"/>
      <c r="G30" s="5"/>
      <c r="H30" s="5"/>
      <c r="I30" s="5"/>
      <c r="J30" s="5"/>
      <c r="K30" s="5"/>
      <c r="L30" s="5"/>
      <c r="M30" s="5"/>
      <c r="N30" s="5"/>
      <c r="O30" s="13"/>
      <c r="P30" s="13"/>
      <c r="Q30" s="13"/>
      <c r="R30" s="13"/>
      <c r="S30" s="5"/>
      <c r="T30" s="5"/>
    </row>
    <row r="31" spans="3:20" ht="18.5" x14ac:dyDescent="0.45">
      <c r="C31" s="5"/>
      <c r="D31" s="5"/>
      <c r="E31" s="31"/>
      <c r="F31" s="5"/>
      <c r="G31" s="5"/>
      <c r="H31" s="5"/>
      <c r="I31" s="5"/>
      <c r="J31" s="5"/>
      <c r="K31" s="5"/>
      <c r="L31" s="5"/>
      <c r="M31" s="5"/>
      <c r="N31" s="5"/>
      <c r="O31" s="13"/>
      <c r="P31" s="13"/>
      <c r="Q31" s="13"/>
      <c r="R31" s="13"/>
      <c r="S31" s="5"/>
      <c r="T31" s="5"/>
    </row>
    <row r="32" spans="3:20" ht="18.5" x14ac:dyDescent="0.45">
      <c r="C32" s="5"/>
      <c r="D32" s="5"/>
      <c r="E32" s="31"/>
      <c r="F32" s="5"/>
      <c r="G32" s="5"/>
      <c r="H32" s="5"/>
      <c r="I32" s="5"/>
      <c r="J32" s="5"/>
      <c r="K32" s="5"/>
      <c r="L32" s="5"/>
      <c r="M32" s="5"/>
      <c r="N32" s="5"/>
      <c r="O32" s="13"/>
      <c r="P32" s="13"/>
      <c r="Q32" s="13"/>
      <c r="R32" s="13"/>
      <c r="S32" s="5"/>
      <c r="T32" s="5"/>
    </row>
    <row r="33" spans="3:20" ht="18.5" x14ac:dyDescent="0.45">
      <c r="C33" s="5"/>
      <c r="D33" s="5"/>
      <c r="E33" s="31"/>
      <c r="F33" s="5"/>
      <c r="G33" s="5"/>
      <c r="H33" s="5"/>
      <c r="I33" s="5"/>
      <c r="J33" s="5"/>
      <c r="K33" s="5"/>
      <c r="L33" s="5"/>
      <c r="M33" s="5"/>
      <c r="N33" s="5"/>
      <c r="O33" s="13"/>
      <c r="P33" s="13"/>
      <c r="Q33" s="13"/>
      <c r="R33" s="13"/>
      <c r="S33" s="5"/>
      <c r="T33" s="5"/>
    </row>
    <row r="34" spans="3:20" ht="18.5" x14ac:dyDescent="0.45">
      <c r="C34" s="5"/>
      <c r="D34" s="5"/>
      <c r="E34" s="31"/>
      <c r="F34" s="5"/>
      <c r="G34" s="5"/>
      <c r="H34" s="5"/>
      <c r="I34" s="5"/>
      <c r="J34" s="5"/>
      <c r="K34" s="5"/>
      <c r="L34" s="5"/>
      <c r="M34" s="5"/>
      <c r="N34" s="5"/>
      <c r="O34" s="13"/>
      <c r="P34" s="13"/>
      <c r="Q34" s="13"/>
      <c r="R34" s="13"/>
      <c r="S34" s="5"/>
      <c r="T34" s="5"/>
    </row>
    <row r="35" spans="3:20" ht="18.5" x14ac:dyDescent="0.45">
      <c r="C35" s="5"/>
      <c r="D35" s="5"/>
      <c r="E35" s="31"/>
      <c r="F35" s="5"/>
      <c r="G35" s="5"/>
      <c r="H35" s="5"/>
      <c r="I35" s="5"/>
      <c r="J35" s="5"/>
      <c r="K35" s="5"/>
      <c r="L35" s="5"/>
      <c r="M35" s="5"/>
      <c r="N35" s="5"/>
      <c r="O35" s="13"/>
      <c r="P35" s="13"/>
      <c r="Q35" s="13"/>
      <c r="R35" s="13"/>
      <c r="S35" s="5"/>
      <c r="T35" s="5"/>
    </row>
    <row r="36" spans="3:20" ht="18.5" x14ac:dyDescent="0.45">
      <c r="C36" s="5"/>
      <c r="D36" s="5"/>
      <c r="E36" s="31"/>
      <c r="F36" s="5"/>
      <c r="G36" s="5"/>
      <c r="H36" s="5"/>
      <c r="I36" s="5"/>
      <c r="J36" s="5"/>
      <c r="K36" s="5"/>
      <c r="L36" s="5"/>
      <c r="M36" s="5"/>
      <c r="N36" s="5"/>
      <c r="O36" s="13"/>
      <c r="P36" s="13"/>
      <c r="Q36" s="13"/>
      <c r="R36" s="13"/>
      <c r="S36" s="5"/>
      <c r="T36" s="5"/>
    </row>
    <row r="37" spans="3:20" ht="18.5" x14ac:dyDescent="0.45">
      <c r="C37" s="5"/>
      <c r="D37" s="5"/>
      <c r="E37" s="31"/>
      <c r="F37" s="5"/>
      <c r="G37" s="5"/>
      <c r="H37" s="5"/>
      <c r="I37" s="5"/>
      <c r="J37" s="5"/>
      <c r="K37" s="5"/>
      <c r="L37" s="5"/>
      <c r="M37" s="5"/>
      <c r="N37" s="5"/>
      <c r="O37" s="13"/>
      <c r="P37" s="13"/>
      <c r="Q37" s="13"/>
      <c r="R37" s="13"/>
      <c r="S37" s="5"/>
      <c r="T37" s="5"/>
    </row>
  </sheetData>
  <mergeCells count="4">
    <mergeCell ref="C1:M1"/>
    <mergeCell ref="C2:G2"/>
    <mergeCell ref="C13:H13"/>
    <mergeCell ref="C14:G14"/>
  </mergeCells>
  <pageMargins left="0" right="0" top="0.75" bottom="0.75" header="0.3" footer="0.3"/>
  <pageSetup scale="39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College of William and Mary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Kinkead, Rebecca</dc:creator>
  <cp:lastModifiedBy>Eva Wong</cp:lastModifiedBy>
  <cp:lastPrinted>2020-07-20T23:17:01Z</cp:lastPrinted>
  <dcterms:created xsi:type="dcterms:W3CDTF">2020-07-10T21:40:57Z</dcterms:created>
  <dcterms:modified xsi:type="dcterms:W3CDTF">2020-07-28T17:14:07Z</dcterms:modified>
</cp:coreProperties>
</file>