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0" yWindow="0" windowWidth="28800" windowHeight="142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P4" i="1" l="1"/>
  <c r="P5" i="1"/>
  <c r="P7" i="1"/>
  <c r="P8" i="1"/>
  <c r="P9" i="1"/>
  <c r="P10" i="1"/>
  <c r="P11" i="1"/>
  <c r="P12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F30" i="1" l="1"/>
  <c r="G30" i="1"/>
  <c r="H30" i="1"/>
  <c r="I30" i="1"/>
  <c r="J30" i="1"/>
  <c r="K30" i="1"/>
  <c r="L30" i="1"/>
  <c r="M30" i="1"/>
  <c r="N30" i="1"/>
  <c r="O30" i="1"/>
  <c r="P30" i="1"/>
  <c r="Q30" i="1"/>
  <c r="F29" i="1"/>
  <c r="G29" i="1"/>
  <c r="H29" i="1"/>
  <c r="I29" i="1"/>
  <c r="J29" i="1"/>
  <c r="K29" i="1"/>
  <c r="L29" i="1"/>
  <c r="M29" i="1"/>
  <c r="N29" i="1"/>
  <c r="O29" i="1"/>
  <c r="Q29" i="1"/>
  <c r="F28" i="1"/>
  <c r="G28" i="1"/>
  <c r="H28" i="1"/>
  <c r="I28" i="1"/>
  <c r="J28" i="1"/>
  <c r="K28" i="1"/>
  <c r="L28" i="1"/>
  <c r="M28" i="1"/>
  <c r="N28" i="1"/>
  <c r="O28" i="1"/>
  <c r="Q28" i="1"/>
  <c r="M27" i="1"/>
  <c r="P28" i="1" l="1"/>
  <c r="P29" i="1"/>
  <c r="Q27" i="1"/>
  <c r="O27" i="1"/>
  <c r="N27" i="1"/>
  <c r="L27" i="1"/>
  <c r="K27" i="1"/>
  <c r="J27" i="1"/>
  <c r="I27" i="1"/>
  <c r="H27" i="1"/>
  <c r="G27" i="1"/>
  <c r="F27" i="1"/>
  <c r="E27" i="1"/>
  <c r="P27" i="1" l="1"/>
</calcChain>
</file>

<file path=xl/sharedStrings.xml><?xml version="1.0" encoding="utf-8"?>
<sst xmlns="http://schemas.openxmlformats.org/spreadsheetml/2006/main" count="85" uniqueCount="61">
  <si>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</si>
  <si>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</si>
  <si>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</si>
  <si>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</si>
  <si>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</si>
  <si>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</si>
  <si>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</si>
  <si>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</si>
  <si>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</si>
  <si>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</si>
  <si>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</si>
  <si>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</si>
  <si>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</si>
  <si>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</si>
  <si>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</si>
  <si>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</si>
  <si>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</si>
  <si>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</si>
  <si>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</si>
  <si>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</si>
  <si>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</si>
  <si>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</si>
  <si>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</si>
  <si>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</si>
  <si>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</si>
  <si>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</si>
  <si>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</si>
  <si>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</si>
  <si>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</si>
  <si>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</si>
  <si>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</si>
  <si>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</si>
  <si>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</si>
  <si>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</si>
  <si>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</si>
  <si>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</si>
  <si>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</si>
  <si>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</si>
  <si>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</si>
  <si>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</si>
  <si>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</si>
  <si>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</si>
  <si>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</si>
  <si>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</si>
  <si>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</si>
  <si>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</si>
  <si>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</si>
  <si>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</si>
  <si>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</si>
  <si>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</si>
  <si>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</si>
  <si>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</si>
  <si>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</si>
  <si>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</si>
  <si>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</si>
  <si>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</si>
  <si>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</si>
  <si>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</si>
  <si>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</si>
  <si>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July 2019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</si>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</sst>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K9" sqref="K9"/>
    </sheetView>
  </sheetViews>
  <sheetFormatPr defaultRowHeight="14.4" x14ac:dyDescent="0.3"/>
  <sheetData>
    <row r="1" spans="1:17" x14ac:dyDescent="0.3">
      <c r="A1" s="1" t="s">
        <v>59</v>
      </c>
    </row>
    <row r="2" spans="1:17" x14ac:dyDescent="0.3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3">
      <c r="A3" s="4">
        <v>1</v>
      </c>
      <c r="B3" s="5" t="s">
        <v>17</v>
      </c>
      <c r="C3" s="5" t="s">
        <v>18</v>
      </c>
      <c r="D3" s="6">
        <v>43665</v>
      </c>
      <c r="E3" s="7">
        <v>25</v>
      </c>
      <c r="F3" s="8">
        <v>422</v>
      </c>
      <c r="G3" s="9">
        <v>6.55</v>
      </c>
      <c r="H3" s="8">
        <v>79.5</v>
      </c>
      <c r="I3" s="8">
        <v>100</v>
      </c>
      <c r="J3" s="9">
        <v>7.11</v>
      </c>
      <c r="K3" s="10">
        <v>3.7500000000001421</v>
      </c>
      <c r="L3" s="11">
        <v>0.44603538461538456</v>
      </c>
      <c r="M3" s="11">
        <v>0.1452</v>
      </c>
      <c r="N3" s="11">
        <v>10.763999999999999</v>
      </c>
      <c r="O3" s="11">
        <v>1.238</v>
      </c>
      <c r="P3" s="12">
        <f>(N3+O3)/M3</f>
        <v>82.658402203856738</v>
      </c>
      <c r="Q3" s="8">
        <v>68</v>
      </c>
    </row>
    <row r="4" spans="1:17" x14ac:dyDescent="0.3">
      <c r="A4" s="4">
        <v>2</v>
      </c>
      <c r="B4" s="5" t="s">
        <v>19</v>
      </c>
      <c r="C4" s="5" t="s">
        <v>18</v>
      </c>
      <c r="D4" s="6">
        <v>43665</v>
      </c>
      <c r="E4" s="7">
        <v>24.3</v>
      </c>
      <c r="F4" s="8">
        <v>457</v>
      </c>
      <c r="G4" s="9">
        <v>5.28</v>
      </c>
      <c r="H4" s="8">
        <v>63.2</v>
      </c>
      <c r="I4" s="8">
        <v>0</v>
      </c>
      <c r="J4" s="9">
        <v>7.1</v>
      </c>
      <c r="K4" s="10">
        <v>2.4999999999999467</v>
      </c>
      <c r="L4" s="11">
        <v>0.39355285714285709</v>
      </c>
      <c r="M4" s="11">
        <v>0.38719999999999999</v>
      </c>
      <c r="N4" s="11">
        <v>33.734999999999999</v>
      </c>
      <c r="O4" s="11">
        <v>0.49519999999999997</v>
      </c>
      <c r="P4" s="12">
        <f t="shared" ref="P4:P29" si="0">(N4+O4)/M4</f>
        <v>88.404442148760324</v>
      </c>
      <c r="Q4" s="8">
        <v>72</v>
      </c>
    </row>
    <row r="5" spans="1:17" x14ac:dyDescent="0.3">
      <c r="A5" s="4">
        <v>3</v>
      </c>
      <c r="B5" s="5" t="s">
        <v>20</v>
      </c>
      <c r="C5" s="5" t="s">
        <v>18</v>
      </c>
      <c r="D5" s="6">
        <v>43665</v>
      </c>
      <c r="E5" s="7">
        <v>25.4</v>
      </c>
      <c r="F5" s="8">
        <v>491</v>
      </c>
      <c r="G5" s="17">
        <v>5.38</v>
      </c>
      <c r="H5" s="8">
        <v>65.8</v>
      </c>
      <c r="I5" s="8">
        <v>0</v>
      </c>
      <c r="J5" s="9">
        <v>7.12</v>
      </c>
      <c r="K5" s="10">
        <v>4.9230769230770637</v>
      </c>
      <c r="L5" s="11">
        <v>0.64305818181818164</v>
      </c>
      <c r="M5" s="11">
        <v>0.91959999999999997</v>
      </c>
      <c r="N5" s="11">
        <v>16.614000000000001</v>
      </c>
      <c r="O5" s="11">
        <v>6.1899999999999995</v>
      </c>
      <c r="P5" s="12">
        <f t="shared" si="0"/>
        <v>24.797738147020446</v>
      </c>
      <c r="Q5" s="8">
        <v>55</v>
      </c>
    </row>
    <row r="6" spans="1:17" x14ac:dyDescent="0.3">
      <c r="A6" s="4">
        <v>4</v>
      </c>
      <c r="B6" s="5" t="s">
        <v>21</v>
      </c>
      <c r="C6" s="5" t="s">
        <v>22</v>
      </c>
      <c r="D6" s="6">
        <v>43665</v>
      </c>
      <c r="E6" s="7">
        <v>31.5</v>
      </c>
      <c r="F6" s="8">
        <v>209</v>
      </c>
      <c r="G6" s="9">
        <v>8.6300000000000008</v>
      </c>
      <c r="H6" s="8">
        <v>117</v>
      </c>
      <c r="I6" s="8">
        <v>33</v>
      </c>
      <c r="J6" s="9">
        <v>7.7</v>
      </c>
      <c r="K6" s="10">
        <v>3.1999999999996476</v>
      </c>
      <c r="L6" s="11">
        <v>0.47117500000000001</v>
      </c>
      <c r="M6" s="11">
        <v>0</v>
      </c>
      <c r="N6" s="11">
        <v>0.97499999999999998</v>
      </c>
      <c r="O6" s="11">
        <v>0.49519999999999997</v>
      </c>
      <c r="P6" s="12" t="s">
        <v>60</v>
      </c>
      <c r="Q6" s="8">
        <v>80</v>
      </c>
    </row>
    <row r="7" spans="1:17" x14ac:dyDescent="0.3">
      <c r="A7" s="4">
        <v>5</v>
      </c>
      <c r="B7" s="5" t="s">
        <v>23</v>
      </c>
      <c r="C7" s="5" t="s">
        <v>22</v>
      </c>
      <c r="D7" s="6">
        <v>43665</v>
      </c>
      <c r="E7" s="7">
        <v>29.6</v>
      </c>
      <c r="F7" s="8">
        <v>44</v>
      </c>
      <c r="G7" s="9">
        <v>3.48</v>
      </c>
      <c r="H7" s="8">
        <v>45.4</v>
      </c>
      <c r="I7" s="8">
        <v>0</v>
      </c>
      <c r="J7" s="9">
        <v>7.86</v>
      </c>
      <c r="K7" s="10">
        <v>7.3333333333332664</v>
      </c>
      <c r="L7" s="11">
        <v>0.83006999999999986</v>
      </c>
      <c r="M7" s="11">
        <v>0.19359999999999999</v>
      </c>
      <c r="N7" s="11">
        <v>0.85799999999999998</v>
      </c>
      <c r="O7" s="11">
        <v>1.6093999999999999</v>
      </c>
      <c r="P7" s="12">
        <f t="shared" si="0"/>
        <v>12.744834710743802</v>
      </c>
      <c r="Q7" s="8">
        <v>25</v>
      </c>
    </row>
    <row r="8" spans="1:17" x14ac:dyDescent="0.3">
      <c r="A8" s="4">
        <v>6</v>
      </c>
      <c r="B8" s="5" t="s">
        <v>24</v>
      </c>
      <c r="C8" s="5" t="s">
        <v>18</v>
      </c>
      <c r="D8" s="6">
        <v>43665</v>
      </c>
      <c r="E8" s="7">
        <v>25</v>
      </c>
      <c r="F8" s="8">
        <v>438</v>
      </c>
      <c r="G8" s="9">
        <v>5.15</v>
      </c>
      <c r="H8" s="8">
        <v>62.4</v>
      </c>
      <c r="I8" s="8">
        <v>66</v>
      </c>
      <c r="J8" s="9">
        <v>7.11</v>
      </c>
      <c r="K8" s="10">
        <v>5.8333333333338011</v>
      </c>
      <c r="L8" s="11">
        <v>0.27668999999999999</v>
      </c>
      <c r="M8" s="11">
        <v>0.77439999999999998</v>
      </c>
      <c r="N8" s="11">
        <v>30.303000000000001</v>
      </c>
      <c r="O8" s="11">
        <v>5.3233999999999995</v>
      </c>
      <c r="P8" s="12">
        <f t="shared" si="0"/>
        <v>46.005165289256205</v>
      </c>
      <c r="Q8" s="8">
        <v>115</v>
      </c>
    </row>
    <row r="9" spans="1:17" x14ac:dyDescent="0.3">
      <c r="A9" s="4">
        <v>7</v>
      </c>
      <c r="B9" s="5" t="s">
        <v>25</v>
      </c>
      <c r="C9" s="5" t="s">
        <v>18</v>
      </c>
      <c r="D9" s="6">
        <v>43665</v>
      </c>
      <c r="E9" s="7">
        <v>24.3</v>
      </c>
      <c r="F9" s="8">
        <v>798</v>
      </c>
      <c r="G9" s="9">
        <v>2.8</v>
      </c>
      <c r="H9" s="8">
        <v>33.4</v>
      </c>
      <c r="I9" s="8">
        <v>0</v>
      </c>
      <c r="J9" s="9">
        <v>6.73</v>
      </c>
      <c r="K9" s="10">
        <v>29.000000000000508</v>
      </c>
      <c r="L9" s="11">
        <v>2.2341428571428565</v>
      </c>
      <c r="M9" s="11">
        <v>0.19359999999999999</v>
      </c>
      <c r="N9" s="11">
        <v>6.4740000000000002</v>
      </c>
      <c r="O9" s="11">
        <v>0.12379999999999999</v>
      </c>
      <c r="P9" s="12">
        <f t="shared" si="0"/>
        <v>34.07954545454546</v>
      </c>
      <c r="Q9" s="8">
        <v>42</v>
      </c>
    </row>
    <row r="10" spans="1:17" x14ac:dyDescent="0.3">
      <c r="A10" s="4">
        <v>8</v>
      </c>
      <c r="B10" s="5" t="s">
        <v>26</v>
      </c>
      <c r="C10" s="5" t="s">
        <v>22</v>
      </c>
      <c r="D10" s="6">
        <v>43665</v>
      </c>
      <c r="E10" s="7">
        <v>32.1</v>
      </c>
      <c r="F10" s="8">
        <v>200</v>
      </c>
      <c r="G10" s="9">
        <v>10.11</v>
      </c>
      <c r="H10" s="8">
        <v>138</v>
      </c>
      <c r="I10" s="8">
        <v>33</v>
      </c>
      <c r="J10" s="9">
        <v>7.43</v>
      </c>
      <c r="K10" s="10">
        <v>4.8333333333331714</v>
      </c>
      <c r="L10" s="11">
        <v>0.80199999999999994</v>
      </c>
      <c r="M10" s="11">
        <v>0.19359999999999999</v>
      </c>
      <c r="N10" s="11">
        <v>1.014</v>
      </c>
      <c r="O10" s="11">
        <v>0.24759999999999999</v>
      </c>
      <c r="P10" s="12">
        <f t="shared" si="0"/>
        <v>6.5165289256198351</v>
      </c>
      <c r="Q10" s="8">
        <v>49</v>
      </c>
    </row>
    <row r="11" spans="1:17" x14ac:dyDescent="0.3">
      <c r="A11" s="4">
        <v>9</v>
      </c>
      <c r="B11" s="5" t="s">
        <v>27</v>
      </c>
      <c r="C11" s="5" t="s">
        <v>28</v>
      </c>
      <c r="D11" s="6">
        <v>43665</v>
      </c>
      <c r="E11" s="7">
        <v>25.9</v>
      </c>
      <c r="F11" s="8">
        <v>2380</v>
      </c>
      <c r="G11" s="9">
        <v>2.62</v>
      </c>
      <c r="H11" s="8">
        <v>32.200000000000003</v>
      </c>
      <c r="I11" s="8">
        <v>0</v>
      </c>
      <c r="J11" s="9">
        <v>6.86</v>
      </c>
      <c r="K11" s="10">
        <v>101.50000000000102</v>
      </c>
      <c r="L11" s="11">
        <v>1.7220085714285713</v>
      </c>
      <c r="M11" s="11">
        <v>2.9523999999999999</v>
      </c>
      <c r="N11" s="11">
        <v>0.312</v>
      </c>
      <c r="O11" s="11">
        <v>2.2283999999999997</v>
      </c>
      <c r="P11" s="12">
        <f t="shared" si="0"/>
        <v>0.86045251320959204</v>
      </c>
      <c r="Q11" s="8">
        <v>14</v>
      </c>
    </row>
    <row r="12" spans="1:17" x14ac:dyDescent="0.3">
      <c r="A12" s="4">
        <v>10</v>
      </c>
      <c r="B12" s="5" t="s">
        <v>29</v>
      </c>
      <c r="C12" s="5" t="s">
        <v>28</v>
      </c>
      <c r="D12" s="6">
        <v>43665</v>
      </c>
      <c r="E12" s="7">
        <v>29.8</v>
      </c>
      <c r="F12" s="8">
        <v>5640</v>
      </c>
      <c r="G12" s="9">
        <v>5.51</v>
      </c>
      <c r="H12" s="8">
        <v>72.7</v>
      </c>
      <c r="I12" s="8">
        <v>0</v>
      </c>
      <c r="J12" s="9">
        <v>6.85</v>
      </c>
      <c r="K12" s="10">
        <v>15.500000000000513</v>
      </c>
      <c r="L12" s="11">
        <v>0.78304363636363616</v>
      </c>
      <c r="M12" s="11">
        <v>0.62919999999999998</v>
      </c>
      <c r="N12" s="11">
        <v>0.39</v>
      </c>
      <c r="O12" s="11">
        <v>0.7427999999999999</v>
      </c>
      <c r="P12" s="12">
        <f t="shared" si="0"/>
        <v>1.8003814367450732</v>
      </c>
      <c r="Q12" s="8">
        <v>18</v>
      </c>
    </row>
    <row r="13" spans="1:17" x14ac:dyDescent="0.3">
      <c r="A13" s="4">
        <v>11</v>
      </c>
      <c r="B13" s="5" t="s">
        <v>30</v>
      </c>
      <c r="C13" s="5" t="s">
        <v>22</v>
      </c>
      <c r="D13" s="6">
        <v>43665</v>
      </c>
      <c r="E13" s="7">
        <v>31</v>
      </c>
      <c r="F13" s="8">
        <v>257</v>
      </c>
      <c r="G13" s="9">
        <v>6.81</v>
      </c>
      <c r="H13" s="8">
        <v>91.8</v>
      </c>
      <c r="I13" s="8">
        <v>0</v>
      </c>
      <c r="J13" s="9">
        <v>7.31</v>
      </c>
      <c r="K13" s="10">
        <v>1.7000000000000348</v>
      </c>
      <c r="L13" s="11">
        <v>0.44110000000000005</v>
      </c>
      <c r="M13" s="11">
        <v>0</v>
      </c>
      <c r="N13" s="11">
        <v>0.312</v>
      </c>
      <c r="O13" s="11">
        <v>0</v>
      </c>
      <c r="P13" s="12" t="s">
        <v>60</v>
      </c>
      <c r="Q13" s="8">
        <v>115</v>
      </c>
    </row>
    <row r="14" spans="1:17" x14ac:dyDescent="0.3">
      <c r="A14" s="4">
        <v>12</v>
      </c>
      <c r="B14" s="5" t="s">
        <v>31</v>
      </c>
      <c r="C14" s="5" t="s">
        <v>22</v>
      </c>
      <c r="D14" s="6">
        <v>43665</v>
      </c>
      <c r="E14" s="7">
        <v>31.3</v>
      </c>
      <c r="F14" s="8">
        <v>160</v>
      </c>
      <c r="G14" s="9">
        <v>6.88</v>
      </c>
      <c r="H14" s="8">
        <v>93.1</v>
      </c>
      <c r="I14" s="8">
        <v>0</v>
      </c>
      <c r="J14" s="9">
        <v>7.52</v>
      </c>
      <c r="K14" s="10">
        <v>1.000000000000334</v>
      </c>
      <c r="L14" s="11">
        <v>0.14315700000000001</v>
      </c>
      <c r="M14" s="11">
        <v>0</v>
      </c>
      <c r="N14" s="11">
        <v>0.35099999999999998</v>
      </c>
      <c r="O14" s="11">
        <v>0</v>
      </c>
      <c r="P14" s="12" t="s">
        <v>60</v>
      </c>
      <c r="Q14" s="8">
        <v>120</v>
      </c>
    </row>
    <row r="15" spans="1:17" x14ac:dyDescent="0.3">
      <c r="A15" s="4">
        <v>13</v>
      </c>
      <c r="B15" s="5" t="s">
        <v>32</v>
      </c>
      <c r="C15" s="5" t="s">
        <v>28</v>
      </c>
      <c r="D15" s="6">
        <v>43665</v>
      </c>
      <c r="E15" s="7">
        <v>27.4</v>
      </c>
      <c r="F15" s="8">
        <v>3587</v>
      </c>
      <c r="G15" s="9">
        <v>5.51</v>
      </c>
      <c r="H15" s="8">
        <v>69.8</v>
      </c>
      <c r="I15" s="8">
        <v>0</v>
      </c>
      <c r="J15" s="9">
        <v>7</v>
      </c>
      <c r="K15" s="10">
        <v>7.666666666666563</v>
      </c>
      <c r="L15" s="11">
        <v>2.6465999999999998</v>
      </c>
      <c r="M15" s="11">
        <v>1.1616</v>
      </c>
      <c r="N15" s="11">
        <v>0.81899999999999995</v>
      </c>
      <c r="O15" s="11">
        <v>2.2283999999999997</v>
      </c>
      <c r="P15" s="12">
        <f t="shared" si="0"/>
        <v>2.6234504132231402</v>
      </c>
      <c r="Q15" s="8">
        <v>12</v>
      </c>
    </row>
    <row r="16" spans="1:17" x14ac:dyDescent="0.3">
      <c r="A16" s="4">
        <v>14</v>
      </c>
      <c r="B16" s="5" t="s">
        <v>33</v>
      </c>
      <c r="C16" s="5" t="s">
        <v>28</v>
      </c>
      <c r="D16" s="6">
        <v>43665</v>
      </c>
      <c r="E16" s="7">
        <v>26</v>
      </c>
      <c r="F16" s="8">
        <v>726</v>
      </c>
      <c r="G16" s="9">
        <v>3.5</v>
      </c>
      <c r="H16" s="8">
        <v>43.1</v>
      </c>
      <c r="I16" s="8">
        <v>0</v>
      </c>
      <c r="J16" s="9">
        <v>7.17</v>
      </c>
      <c r="K16" s="10">
        <v>7.666666666666563</v>
      </c>
      <c r="L16" s="11">
        <v>2.2953239999999999</v>
      </c>
      <c r="M16" s="11">
        <v>2.8555999999999999</v>
      </c>
      <c r="N16" s="11">
        <v>5.6159999999999997</v>
      </c>
      <c r="O16" s="11">
        <v>10.1516</v>
      </c>
      <c r="P16" s="12">
        <f t="shared" si="0"/>
        <v>5.5216416865107156</v>
      </c>
      <c r="Q16" s="8">
        <v>28</v>
      </c>
    </row>
    <row r="17" spans="1:17" x14ac:dyDescent="0.3">
      <c r="A17" s="4">
        <v>15</v>
      </c>
      <c r="B17" s="5" t="s">
        <v>34</v>
      </c>
      <c r="C17" s="5" t="s">
        <v>18</v>
      </c>
      <c r="D17" s="6">
        <v>43665</v>
      </c>
      <c r="E17" s="7">
        <v>25.4</v>
      </c>
      <c r="F17" s="8">
        <v>592</v>
      </c>
      <c r="G17" s="9">
        <v>6.82</v>
      </c>
      <c r="H17" s="8">
        <v>83.3</v>
      </c>
      <c r="I17" s="8">
        <v>0</v>
      </c>
      <c r="J17" s="9">
        <v>7.24</v>
      </c>
      <c r="K17" s="10">
        <v>3.4000000000000696</v>
      </c>
      <c r="L17" s="11">
        <v>0.333231</v>
      </c>
      <c r="M17" s="11">
        <v>0.48399999999999999</v>
      </c>
      <c r="N17" s="11">
        <v>18.797999999999998</v>
      </c>
      <c r="O17" s="11">
        <v>1.7331999999999999</v>
      </c>
      <c r="P17" s="12">
        <f t="shared" si="0"/>
        <v>42.4198347107438</v>
      </c>
      <c r="Q17" s="8">
        <v>120</v>
      </c>
    </row>
    <row r="18" spans="1:17" x14ac:dyDescent="0.3">
      <c r="A18" s="4">
        <v>16</v>
      </c>
      <c r="B18" s="5" t="s">
        <v>35</v>
      </c>
      <c r="C18" s="5" t="s">
        <v>22</v>
      </c>
      <c r="D18" s="6">
        <v>43665</v>
      </c>
      <c r="E18" s="7">
        <v>32.4</v>
      </c>
      <c r="F18" s="8">
        <v>574</v>
      </c>
      <c r="G18" s="9">
        <v>2.41</v>
      </c>
      <c r="H18" s="8">
        <v>33</v>
      </c>
      <c r="I18" s="8">
        <v>33</v>
      </c>
      <c r="J18" s="9">
        <v>7.64</v>
      </c>
      <c r="K18" s="10">
        <v>10.000000000000009</v>
      </c>
      <c r="L18" s="11">
        <v>1.33934</v>
      </c>
      <c r="M18" s="11">
        <v>1.9843999999999999</v>
      </c>
      <c r="N18" s="11">
        <v>14.273999999999999</v>
      </c>
      <c r="O18" s="11">
        <v>7.1803999999999997</v>
      </c>
      <c r="P18" s="12">
        <f t="shared" si="0"/>
        <v>10.811529933481154</v>
      </c>
      <c r="Q18" s="8">
        <v>41</v>
      </c>
    </row>
    <row r="19" spans="1:17" x14ac:dyDescent="0.3">
      <c r="A19" s="4">
        <v>17</v>
      </c>
      <c r="B19" s="5" t="s">
        <v>36</v>
      </c>
      <c r="C19" s="5" t="s">
        <v>22</v>
      </c>
      <c r="D19" s="6">
        <v>43665</v>
      </c>
      <c r="E19" s="7">
        <v>31.4</v>
      </c>
      <c r="F19" s="8">
        <v>294</v>
      </c>
      <c r="G19" s="9">
        <v>5.66</v>
      </c>
      <c r="H19" s="8">
        <v>77</v>
      </c>
      <c r="I19" s="8">
        <v>0</v>
      </c>
      <c r="J19" s="9">
        <v>7.49</v>
      </c>
      <c r="K19" s="10">
        <v>6.9999999999992291</v>
      </c>
      <c r="L19" s="11">
        <v>1.0345800000000001</v>
      </c>
      <c r="M19" s="11">
        <v>0.33879999999999999</v>
      </c>
      <c r="N19" s="11">
        <v>1.599</v>
      </c>
      <c r="O19" s="11">
        <v>1.1141999999999999</v>
      </c>
      <c r="P19" s="12">
        <f t="shared" si="0"/>
        <v>8.0082644628099171</v>
      </c>
      <c r="Q19" s="8">
        <v>54</v>
      </c>
    </row>
    <row r="20" spans="1:17" x14ac:dyDescent="0.3">
      <c r="A20" s="4">
        <v>18</v>
      </c>
      <c r="B20" s="5" t="s">
        <v>37</v>
      </c>
      <c r="C20" s="5" t="s">
        <v>18</v>
      </c>
      <c r="D20" s="6">
        <v>43665</v>
      </c>
      <c r="E20" s="7">
        <v>27.2</v>
      </c>
      <c r="F20" s="8">
        <v>921</v>
      </c>
      <c r="G20" s="9">
        <v>5.2</v>
      </c>
      <c r="H20" s="8">
        <v>65.400000000000006</v>
      </c>
      <c r="I20" s="8">
        <v>33</v>
      </c>
      <c r="J20" s="9">
        <v>7.56</v>
      </c>
      <c r="K20" s="10">
        <v>4.5999999999999375</v>
      </c>
      <c r="L20" s="11">
        <v>0.62212285714285709</v>
      </c>
      <c r="M20" s="11">
        <v>4.1139999999999999</v>
      </c>
      <c r="N20" s="11">
        <v>12.09</v>
      </c>
      <c r="O20" s="11">
        <v>6.3137999999999996</v>
      </c>
      <c r="P20" s="12">
        <f t="shared" si="0"/>
        <v>4.4734564900340308</v>
      </c>
      <c r="Q20" s="8">
        <v>78</v>
      </c>
    </row>
    <row r="21" spans="1:17" x14ac:dyDescent="0.3">
      <c r="A21" s="4">
        <v>19</v>
      </c>
      <c r="B21" s="5" t="s">
        <v>38</v>
      </c>
      <c r="C21" s="5" t="s">
        <v>28</v>
      </c>
      <c r="D21" s="6">
        <v>43665</v>
      </c>
      <c r="E21" s="7">
        <v>28.7</v>
      </c>
      <c r="F21" s="8">
        <v>320</v>
      </c>
      <c r="G21" s="9">
        <v>6.04</v>
      </c>
      <c r="H21" s="8">
        <v>78.5</v>
      </c>
      <c r="I21" s="8">
        <v>0</v>
      </c>
      <c r="J21" s="9">
        <v>7.13</v>
      </c>
      <c r="K21" s="10">
        <v>8.3636363636362496</v>
      </c>
      <c r="L21" s="11">
        <v>0.57543500000000003</v>
      </c>
      <c r="M21" s="11">
        <v>0.53239999999999998</v>
      </c>
      <c r="N21" s="11">
        <v>0.97499999999999998</v>
      </c>
      <c r="O21" s="11">
        <v>0.49519999999999997</v>
      </c>
      <c r="P21" s="12">
        <f t="shared" si="0"/>
        <v>2.7614575507137489</v>
      </c>
      <c r="Q21" s="8">
        <v>26</v>
      </c>
    </row>
    <row r="22" spans="1:17" x14ac:dyDescent="0.3">
      <c r="A22" s="4">
        <v>20</v>
      </c>
      <c r="B22" s="5" t="s">
        <v>39</v>
      </c>
      <c r="C22" s="5" t="s">
        <v>22</v>
      </c>
      <c r="D22" s="6">
        <v>43665</v>
      </c>
      <c r="E22" s="7">
        <v>29.7</v>
      </c>
      <c r="F22" s="8">
        <v>229</v>
      </c>
      <c r="G22" s="9">
        <v>5.85</v>
      </c>
      <c r="H22" s="8">
        <v>77.099999999999994</v>
      </c>
      <c r="I22" s="8">
        <v>0</v>
      </c>
      <c r="J22" s="9">
        <v>7.05</v>
      </c>
      <c r="K22" s="10">
        <v>3.0000000000004099</v>
      </c>
      <c r="L22" s="11">
        <v>0.68571000000000004</v>
      </c>
      <c r="M22" s="11">
        <v>9.6799999999999997E-2</v>
      </c>
      <c r="N22" s="11">
        <v>0.19500000000000001</v>
      </c>
      <c r="O22" s="11">
        <v>0.24759999999999999</v>
      </c>
      <c r="P22" s="12">
        <f t="shared" si="0"/>
        <v>4.5723140495867769</v>
      </c>
      <c r="Q22" s="8">
        <v>39</v>
      </c>
    </row>
    <row r="23" spans="1:17" x14ac:dyDescent="0.3">
      <c r="A23" s="4">
        <v>21</v>
      </c>
      <c r="B23" s="5" t="s">
        <v>40</v>
      </c>
      <c r="C23" s="5" t="s">
        <v>18</v>
      </c>
      <c r="D23" s="6">
        <v>43665</v>
      </c>
      <c r="E23" s="7">
        <v>24.4</v>
      </c>
      <c r="F23" s="8">
        <v>78</v>
      </c>
      <c r="G23" s="9">
        <v>6.51</v>
      </c>
      <c r="H23" s="8">
        <v>78</v>
      </c>
      <c r="I23" s="8">
        <v>0</v>
      </c>
      <c r="J23" s="9">
        <v>7.23</v>
      </c>
      <c r="K23" s="10">
        <v>1.1999999999998678</v>
      </c>
      <c r="L23" s="11">
        <v>0.41503499999999999</v>
      </c>
      <c r="M23" s="11">
        <v>0.72599999999999998</v>
      </c>
      <c r="N23" s="11">
        <v>11.505000000000001</v>
      </c>
      <c r="O23" s="11">
        <v>6.1899999999999995</v>
      </c>
      <c r="P23" s="12">
        <f t="shared" si="0"/>
        <v>24.373278236914601</v>
      </c>
      <c r="Q23" s="8">
        <v>54</v>
      </c>
    </row>
    <row r="24" spans="1:17" x14ac:dyDescent="0.3">
      <c r="A24" s="4">
        <v>22</v>
      </c>
      <c r="B24" s="5" t="s">
        <v>41</v>
      </c>
      <c r="C24" s="5" t="s">
        <v>18</v>
      </c>
      <c r="D24" s="6">
        <v>43665</v>
      </c>
      <c r="E24" s="7">
        <v>23.6</v>
      </c>
      <c r="F24" s="8">
        <v>489</v>
      </c>
      <c r="G24" s="9">
        <v>7.47</v>
      </c>
      <c r="H24" s="8">
        <v>88.3</v>
      </c>
      <c r="I24" s="8">
        <v>33</v>
      </c>
      <c r="J24" s="9">
        <v>7.39</v>
      </c>
      <c r="K24" s="10">
        <v>8.3999999999999631</v>
      </c>
      <c r="L24" s="11">
        <v>1.0225499999999998</v>
      </c>
      <c r="M24" s="11">
        <v>0.29039999999999999</v>
      </c>
      <c r="N24" s="11">
        <v>45.863999999999997</v>
      </c>
      <c r="O24" s="11">
        <v>1.238</v>
      </c>
      <c r="P24" s="12">
        <f t="shared" si="0"/>
        <v>162.19696969696969</v>
      </c>
      <c r="Q24" s="8">
        <v>51</v>
      </c>
    </row>
    <row r="25" spans="1:17" x14ac:dyDescent="0.3">
      <c r="A25" s="4">
        <v>23</v>
      </c>
      <c r="B25" s="5" t="s">
        <v>38</v>
      </c>
      <c r="C25" s="5" t="s">
        <v>28</v>
      </c>
      <c r="D25" s="6">
        <v>43665</v>
      </c>
      <c r="E25" s="7">
        <v>25.6</v>
      </c>
      <c r="F25" s="8">
        <v>1173</v>
      </c>
      <c r="G25" s="9">
        <v>5.22</v>
      </c>
      <c r="H25" s="8">
        <v>64.099999999999994</v>
      </c>
      <c r="I25" s="8">
        <v>0</v>
      </c>
      <c r="J25" s="9">
        <v>6.78</v>
      </c>
      <c r="K25" s="10">
        <v>16.000000000001201</v>
      </c>
      <c r="L25" s="11">
        <v>0.74585999999999986</v>
      </c>
      <c r="M25" s="11">
        <v>1.3552</v>
      </c>
      <c r="N25" s="11">
        <v>2.847</v>
      </c>
      <c r="O25" s="11">
        <v>1.6093999999999999</v>
      </c>
      <c r="P25" s="12">
        <f t="shared" si="0"/>
        <v>3.2883707201889023</v>
      </c>
      <c r="Q25" s="8">
        <v>20</v>
      </c>
    </row>
    <row r="26" spans="1:17" x14ac:dyDescent="0.3">
      <c r="A26" s="4">
        <v>24</v>
      </c>
      <c r="B26" s="5" t="s">
        <v>42</v>
      </c>
      <c r="C26" s="5" t="s">
        <v>18</v>
      </c>
      <c r="D26" s="6">
        <v>43665</v>
      </c>
      <c r="E26" s="7">
        <v>28</v>
      </c>
      <c r="F26" s="8">
        <v>1543</v>
      </c>
      <c r="G26" s="9">
        <v>6.91</v>
      </c>
      <c r="H26" s="8">
        <v>88.2</v>
      </c>
      <c r="I26" s="8">
        <v>33</v>
      </c>
      <c r="J26" s="9">
        <v>8.18</v>
      </c>
      <c r="K26" s="10">
        <v>1.1999999999998678</v>
      </c>
      <c r="L26" s="11">
        <v>0.17563800000000002</v>
      </c>
      <c r="M26" s="11">
        <v>4.8883999999999999</v>
      </c>
      <c r="N26" s="11">
        <v>16.457999999999998</v>
      </c>
      <c r="O26" s="11">
        <v>2.3521999999999998</v>
      </c>
      <c r="P26" s="12">
        <f t="shared" si="0"/>
        <v>3.8479257016610751</v>
      </c>
      <c r="Q26" s="8">
        <v>120</v>
      </c>
    </row>
    <row r="27" spans="1:17" x14ac:dyDescent="0.3">
      <c r="B27" s="1" t="s">
        <v>43</v>
      </c>
      <c r="D27" s="6"/>
      <c r="E27" s="13">
        <f>AVERAGE(E3:E26)</f>
        <v>27.708333333333332</v>
      </c>
      <c r="F27" s="14">
        <f>AVERAGE(F3:F26)</f>
        <v>917.58333333333337</v>
      </c>
      <c r="G27" s="15">
        <f>AVERAGE(G3:G26)</f>
        <v>5.6791666666666671</v>
      </c>
      <c r="H27" s="14">
        <f>AVERAGE(H3:H26)</f>
        <v>72.512500000000003</v>
      </c>
      <c r="I27" s="14">
        <f t="shared" ref="I27:Q27" si="1">AVERAGE(I3:I26)</f>
        <v>15.166666666666666</v>
      </c>
      <c r="J27" s="15">
        <f t="shared" si="1"/>
        <v>7.2733333333333325</v>
      </c>
      <c r="K27" s="13">
        <f>AVERAGE(K3:K26)</f>
        <v>10.815418609168725</v>
      </c>
      <c r="L27" s="15">
        <f>AVERAGE(L3:L26)</f>
        <v>0.87822747273559754</v>
      </c>
      <c r="M27" s="15">
        <f>AVERAGE(M3:M26)</f>
        <v>1.050683333333333</v>
      </c>
      <c r="N27" s="13">
        <f>AVERAGE(N3:N26)</f>
        <v>9.7142499999999981</v>
      </c>
      <c r="O27" s="13">
        <f>AVERAGE(O3:O26)</f>
        <v>2.4811583333333327</v>
      </c>
      <c r="P27" s="16">
        <f t="shared" si="0"/>
        <v>11.607120762678258</v>
      </c>
      <c r="Q27" s="14">
        <f t="shared" si="1"/>
        <v>59</v>
      </c>
    </row>
    <row r="28" spans="1:17" x14ac:dyDescent="0.3">
      <c r="B28" s="1" t="s">
        <v>44</v>
      </c>
      <c r="E28" s="13">
        <f>AVERAGE(E3,E4,E5,E8,E9,E17,E20,E23,E24)</f>
        <v>24.955555555555552</v>
      </c>
      <c r="F28" s="14">
        <f t="shared" ref="F28:Q28" si="2">AVERAGE(F3,F4,F5,F8,F9,F17,F20,F23,F24)</f>
        <v>520.66666666666663</v>
      </c>
      <c r="G28" s="15">
        <f>AVERAGE(G3,G4,G6,G9,G10,G18,G21,G24,G25)</f>
        <v>6.0566666666666666</v>
      </c>
      <c r="H28" s="14">
        <f t="shared" si="2"/>
        <v>68.811111111111103</v>
      </c>
      <c r="I28" s="14">
        <f t="shared" si="2"/>
        <v>25.777777777777779</v>
      </c>
      <c r="J28" s="15">
        <f t="shared" si="2"/>
        <v>7.1766666666666667</v>
      </c>
      <c r="K28" s="13">
        <f t="shared" si="2"/>
        <v>7.0673789173790329</v>
      </c>
      <c r="L28" s="15">
        <f t="shared" si="2"/>
        <v>0.70960201531801514</v>
      </c>
      <c r="M28" s="15">
        <f t="shared" si="2"/>
        <v>0.89271111111111112</v>
      </c>
      <c r="N28" s="13">
        <f t="shared" si="2"/>
        <v>20.683</v>
      </c>
      <c r="O28" s="13">
        <f t="shared" si="2"/>
        <v>3.2050444444444444</v>
      </c>
      <c r="P28" s="16">
        <f t="shared" si="0"/>
        <v>26.758986358657769</v>
      </c>
      <c r="Q28" s="14">
        <f t="shared" si="2"/>
        <v>72.777777777777771</v>
      </c>
    </row>
    <row r="29" spans="1:17" x14ac:dyDescent="0.3">
      <c r="B29" s="1" t="s">
        <v>45</v>
      </c>
      <c r="E29" s="13">
        <f>AVERAGE(E6,E7,E10,E13,E14,E18,E19,E22)</f>
        <v>31.125</v>
      </c>
      <c r="F29" s="14">
        <f t="shared" ref="F29:Q29" si="3">AVERAGE(F6,F7,F10,F13,F14,F18,F19,F22)</f>
        <v>245.875</v>
      </c>
      <c r="G29" s="15">
        <f>AVERAGE(G7,G8,G11,G14,G15,G19,G20,G23)</f>
        <v>5.1262499999999998</v>
      </c>
      <c r="H29" s="14">
        <f t="shared" si="3"/>
        <v>84.05</v>
      </c>
      <c r="I29" s="14">
        <f t="shared" si="3"/>
        <v>12.375</v>
      </c>
      <c r="J29" s="15">
        <f t="shared" si="3"/>
        <v>7.5</v>
      </c>
      <c r="K29" s="13">
        <f t="shared" si="3"/>
        <v>4.7583333333332636</v>
      </c>
      <c r="L29" s="15">
        <f t="shared" si="3"/>
        <v>0.71839150000000007</v>
      </c>
      <c r="M29" s="15">
        <f t="shared" si="3"/>
        <v>0.35089999999999999</v>
      </c>
      <c r="N29" s="13">
        <f t="shared" si="3"/>
        <v>2.4472499999999999</v>
      </c>
      <c r="O29" s="13">
        <f t="shared" si="3"/>
        <v>1.3617999999999999</v>
      </c>
      <c r="P29" s="16">
        <f t="shared" si="0"/>
        <v>10.855086919350242</v>
      </c>
      <c r="Q29" s="14">
        <f t="shared" si="3"/>
        <v>65.375</v>
      </c>
    </row>
    <row r="30" spans="1:17" x14ac:dyDescent="0.3">
      <c r="B30" s="1" t="s">
        <v>46</v>
      </c>
      <c r="E30" s="13">
        <f>AVERAGE(E11,E12,E16,E15,E21,E25)</f>
        <v>27.233333333333331</v>
      </c>
      <c r="F30" s="14">
        <f t="shared" ref="F30:Q30" si="4">AVERAGE(F11,F12,F16,F15,F21,F25)</f>
        <v>2304.3333333333335</v>
      </c>
      <c r="G30" s="15">
        <f>AVERAGE(G12,G13,G17,G16,G22,G26)</f>
        <v>5.9000000000000012</v>
      </c>
      <c r="H30" s="14">
        <f t="shared" si="4"/>
        <v>60.066666666666663</v>
      </c>
      <c r="I30" s="14">
        <f t="shared" si="4"/>
        <v>0</v>
      </c>
      <c r="J30" s="15">
        <f t="shared" si="4"/>
        <v>6.9650000000000007</v>
      </c>
      <c r="K30" s="13">
        <f t="shared" si="4"/>
        <v>26.116161616162017</v>
      </c>
      <c r="L30" s="15">
        <f t="shared" si="4"/>
        <v>1.4613785346320347</v>
      </c>
      <c r="M30" s="15">
        <f t="shared" si="4"/>
        <v>1.5810666666666666</v>
      </c>
      <c r="N30" s="13">
        <f t="shared" si="4"/>
        <v>1.8265</v>
      </c>
      <c r="O30" s="13">
        <f t="shared" si="4"/>
        <v>2.9093</v>
      </c>
      <c r="P30" s="14">
        <f t="shared" si="4"/>
        <v>2.8092923867651951</v>
      </c>
      <c r="Q30" s="14">
        <f t="shared" si="4"/>
        <v>19.666666666666668</v>
      </c>
    </row>
    <row r="32" spans="1:17" x14ac:dyDescent="0.3">
      <c r="B32" s="5" t="s">
        <v>47</v>
      </c>
      <c r="C32" s="5"/>
      <c r="D32" s="5"/>
      <c r="F32" s="5" t="s">
        <v>48</v>
      </c>
      <c r="G32" s="5"/>
      <c r="H32" s="5"/>
    </row>
    <row r="33" spans="2:8" x14ac:dyDescent="0.3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3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3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3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3">
      <c r="B37" s="5" t="s">
        <v>57</v>
      </c>
      <c r="C37" s="5"/>
      <c r="D37" s="5"/>
      <c r="E37" s="5"/>
      <c r="F37" s="5" t="s">
        <v>58</v>
      </c>
      <c r="G37" s="5"/>
      <c r="H37" s="5"/>
    </row>
    <row r="38" spans="2:8" x14ac:dyDescent="0.3">
      <c r="E3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William and Mary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Chambers, Randolph M</cp:lastModifiedBy>
  <dcterms:created xsi:type="dcterms:W3CDTF">2017-02-02T16:20:45Z</dcterms:created>
  <dcterms:modified xsi:type="dcterms:W3CDTF">2019-07-29T19:18:14Z</dcterms:modified>
</cp:coreProperties>
</file>