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90" windowWidth="14310" windowHeight="14655"/>
  </bookViews>
  <sheets>
    <sheet name="Apr2019" sheetId="1" r:id="rId1"/>
  </sheets>
  <calcPr calcId="162913"/>
</workbook>
</file>

<file path=xl/calcChain.xml><?xml version="1.0" encoding="utf-8"?>
<calcChain xmlns="http://schemas.openxmlformats.org/spreadsheetml/2006/main">
  <c r="F31" i="1" l="1"/>
  <c r="G31" i="1"/>
  <c r="H31" i="1"/>
  <c r="I31" i="1"/>
  <c r="J31" i="1"/>
  <c r="K31" i="1"/>
  <c r="L31" i="1"/>
  <c r="M31" i="1"/>
  <c r="N31" i="1"/>
  <c r="O31" i="1"/>
  <c r="Q31" i="1"/>
  <c r="F30" i="1"/>
  <c r="G30" i="1"/>
  <c r="H30" i="1"/>
  <c r="I30" i="1"/>
  <c r="J30" i="1"/>
  <c r="K30" i="1"/>
  <c r="L30" i="1"/>
  <c r="M30" i="1"/>
  <c r="N30" i="1"/>
  <c r="O30" i="1"/>
  <c r="Q30" i="1"/>
  <c r="F29" i="1"/>
  <c r="G29" i="1"/>
  <c r="H29" i="1"/>
  <c r="I29" i="1"/>
  <c r="J29" i="1"/>
  <c r="K29" i="1"/>
  <c r="L29" i="1"/>
  <c r="M29" i="1"/>
  <c r="N29" i="1"/>
  <c r="O29" i="1"/>
  <c r="Q29" i="1"/>
  <c r="E31" i="1"/>
  <c r="E30" i="1"/>
  <c r="E29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P29" i="1" l="1"/>
  <c r="P30" i="1"/>
  <c r="P31" i="1"/>
  <c r="E28" i="1" l="1"/>
  <c r="F28" i="1"/>
  <c r="G28" i="1"/>
  <c r="H28" i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<sst xmlns="http://schemas.openxmlformats.org/spreadsheetml/2006/main" count="84" uniqueCount="62">
  <si>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</si>
  <si>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</si>
  <si>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</si>
  <si>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</si>
  <si>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</si>
  <si>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</si>
  <si>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</si>
  <si>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</si>
  <si>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</si>
  <si>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</si>
  <si>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</si>
  <si>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</si>
  <si>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</si>
  <si>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</si>
  <si>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</si>
  <si>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</si>
  <si>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</si>
  <si>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</si>
  <si>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</si>
  <si>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</si>
  <si>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</si>
  <si>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</si>
  <si>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</si>
  <si>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</si>
  <si>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</si>
  <si>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</si>
  <si>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</si>
  <si>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</si>
  <si>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</si>
  <si>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</si>
  <si>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</si>
  <si>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</si>
  <si>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</si>
  <si>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</si>
  <si>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</si>
  <si>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</si>
  <si>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</si>
  <si>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</si>
  <si>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</si>
  <si>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</si>
  <si>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</si>
  <si>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</si>
  <si>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</si>
  <si>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</si>
  <si>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</si>
  <si>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</si>
  <si>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</si>
  <si>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</si>
  <si>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</si>
  <si>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</si>
  <si>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</si>
  <si>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</si>
  <si>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</si>
  <si>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</si>
  <si>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</si>
  <si>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</si>
  <si>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</si>
  <si>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</si>
  <si>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</si>
  <si>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</si>
  <si>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April 2019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</si>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</sst>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H1" workbookViewId="0">
      <selection activeCell="N33" sqref="N33"/>
    </sheetView>
  </sheetViews>
  <sheetFormatPr defaultRowHeight="15" x14ac:dyDescent="0.25"/>
  <cols>
    <col min="2" max="2" width="19.42578125" customWidth="1"/>
  </cols>
  <sheetData>
    <row r="1" spans="1:17" x14ac:dyDescent="0.25">
      <c r="A1" s="2" t="s">
        <v>60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43569</v>
      </c>
      <c r="E4" s="6">
        <v>16.3</v>
      </c>
      <c r="F4" s="7">
        <v>446.3</v>
      </c>
      <c r="G4" s="6">
        <v>7.4</v>
      </c>
      <c r="H4" s="7">
        <v>75.400000000000006</v>
      </c>
      <c r="I4" s="7">
        <v>0</v>
      </c>
      <c r="J4" s="8">
        <v>7.57</v>
      </c>
      <c r="K4" s="16">
        <v>3.6999999999998145</v>
      </c>
      <c r="L4" s="15">
        <v>8.2043999999999992E-2</v>
      </c>
      <c r="M4" s="15">
        <v>0.72</v>
      </c>
      <c r="N4" s="16">
        <v>26.953399999999998</v>
      </c>
      <c r="O4" s="14">
        <v>5.6599999999999998E-2</v>
      </c>
      <c r="P4" s="17">
        <f>(N4+O4)/M4</f>
        <v>37.513888888888886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43569</v>
      </c>
      <c r="E5" s="6">
        <v>16.2</v>
      </c>
      <c r="F5" s="7">
        <v>441.8</v>
      </c>
      <c r="G5" s="6">
        <v>6.6</v>
      </c>
      <c r="H5" s="7">
        <v>67.099999999999994</v>
      </c>
      <c r="I5" s="18">
        <v>0</v>
      </c>
      <c r="J5" s="8">
        <v>7.54</v>
      </c>
      <c r="K5" s="16">
        <v>6.4000000000001833</v>
      </c>
      <c r="L5" s="15">
        <v>0.11638800000000001</v>
      </c>
      <c r="M5" s="15">
        <v>0.28800000000000003</v>
      </c>
      <c r="N5" s="16">
        <v>25.880800000000001</v>
      </c>
      <c r="O5" s="14">
        <v>0</v>
      </c>
      <c r="P5" s="19">
        <f t="shared" ref="P5:P27" si="0">(N5+O5)/M5</f>
        <v>89.86388888888888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43569</v>
      </c>
      <c r="E6" s="6">
        <v>17.600000000000001</v>
      </c>
      <c r="F6" s="7">
        <v>494.5</v>
      </c>
      <c r="G6" s="6">
        <v>4.9000000000000004</v>
      </c>
      <c r="H6" s="7">
        <v>51.3</v>
      </c>
      <c r="I6" s="18">
        <v>33</v>
      </c>
      <c r="J6" s="8">
        <v>7.47</v>
      </c>
      <c r="K6" s="16">
        <v>10.24999999999998</v>
      </c>
      <c r="L6" s="15">
        <v>0.35178749999999998</v>
      </c>
      <c r="M6" s="15">
        <v>0.57600000000000007</v>
      </c>
      <c r="N6" s="16">
        <v>23.493399999999998</v>
      </c>
      <c r="O6" s="14">
        <v>0</v>
      </c>
      <c r="P6" s="19">
        <f t="shared" si="0"/>
        <v>40.78715277777777</v>
      </c>
      <c r="Q6" s="7">
        <v>110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43569</v>
      </c>
      <c r="E7" s="6">
        <v>20.7</v>
      </c>
      <c r="F7" s="7">
        <v>296.10000000000002</v>
      </c>
      <c r="G7" s="6">
        <v>8.4</v>
      </c>
      <c r="H7" s="7">
        <v>93.7</v>
      </c>
      <c r="I7" s="18">
        <v>0</v>
      </c>
      <c r="J7" s="8">
        <v>7.7</v>
      </c>
      <c r="K7" s="16">
        <v>2.6000000000001577</v>
      </c>
      <c r="L7" s="15">
        <v>7.7274000000000009E-2</v>
      </c>
      <c r="M7" s="15">
        <v>0.33600000000000002</v>
      </c>
      <c r="N7" s="16">
        <v>3.1486000000000001</v>
      </c>
      <c r="O7" s="14">
        <v>0</v>
      </c>
      <c r="P7" s="19">
        <f t="shared" si="0"/>
        <v>9.3708333333333336</v>
      </c>
      <c r="Q7" s="7">
        <v>120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43569</v>
      </c>
      <c r="E8" s="6">
        <v>22.2</v>
      </c>
      <c r="F8" s="7">
        <v>95</v>
      </c>
      <c r="G8" s="6">
        <v>6.6</v>
      </c>
      <c r="H8" s="7">
        <v>75.8</v>
      </c>
      <c r="I8" s="18">
        <v>0</v>
      </c>
      <c r="J8" s="8">
        <v>8.16</v>
      </c>
      <c r="K8" s="16">
        <v>7.3333333333332664</v>
      </c>
      <c r="L8" s="15">
        <v>0.17967000000000002</v>
      </c>
      <c r="M8" s="15">
        <v>0.67200000000000004</v>
      </c>
      <c r="N8" s="16">
        <v>3.9097999999999997</v>
      </c>
      <c r="O8" s="14">
        <v>5.6599999999999998E-2</v>
      </c>
      <c r="P8" s="19">
        <f t="shared" si="0"/>
        <v>5.9023809523809518</v>
      </c>
      <c r="Q8" s="7">
        <v>68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43569</v>
      </c>
      <c r="E9" s="6">
        <v>16.8</v>
      </c>
      <c r="F9" s="7">
        <v>522</v>
      </c>
      <c r="G9" s="6">
        <v>7.8</v>
      </c>
      <c r="H9" s="7">
        <v>80.3</v>
      </c>
      <c r="I9" s="18">
        <v>0</v>
      </c>
      <c r="J9" s="8">
        <v>7.36</v>
      </c>
      <c r="K9" s="16">
        <v>2.0000000000002238</v>
      </c>
      <c r="L9" s="15">
        <v>0.16313400000000003</v>
      </c>
      <c r="M9" s="15">
        <v>0.76800000000000002</v>
      </c>
      <c r="N9" s="16">
        <v>58.612400000000001</v>
      </c>
      <c r="O9" s="14">
        <v>0</v>
      </c>
      <c r="P9" s="19">
        <f t="shared" si="0"/>
        <v>76.318229166666669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43569</v>
      </c>
      <c r="E10" s="6">
        <v>14.9</v>
      </c>
      <c r="F10" s="7">
        <v>1053</v>
      </c>
      <c r="G10" s="6">
        <v>4.4000000000000004</v>
      </c>
      <c r="H10" s="7">
        <v>43.5</v>
      </c>
      <c r="I10" s="18">
        <v>0</v>
      </c>
      <c r="J10" s="8">
        <v>7.54</v>
      </c>
      <c r="K10" s="16">
        <v>12.999999999999901</v>
      </c>
      <c r="L10" s="15">
        <v>0.30718799999999996</v>
      </c>
      <c r="M10" s="15">
        <v>0.432</v>
      </c>
      <c r="N10" s="16">
        <v>106.568</v>
      </c>
      <c r="O10" s="14">
        <v>0</v>
      </c>
      <c r="P10" s="19">
        <f t="shared" si="0"/>
        <v>246.68518518518519</v>
      </c>
      <c r="Q10" s="7">
        <v>61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43569</v>
      </c>
      <c r="E11" s="6">
        <v>19.5</v>
      </c>
      <c r="F11" s="7">
        <v>256</v>
      </c>
      <c r="G11" s="6">
        <v>9.1999999999999993</v>
      </c>
      <c r="H11" s="7">
        <v>100.1</v>
      </c>
      <c r="I11" s="18">
        <v>0</v>
      </c>
      <c r="J11" s="8">
        <v>8.01</v>
      </c>
      <c r="K11" s="16">
        <v>5.1999999999998714</v>
      </c>
      <c r="L11" s="15">
        <v>0.173628</v>
      </c>
      <c r="M11" s="15">
        <v>0.33600000000000002</v>
      </c>
      <c r="N11" s="16">
        <v>18.476399999999998</v>
      </c>
      <c r="O11" s="14">
        <v>0</v>
      </c>
      <c r="P11" s="19">
        <f t="shared" si="0"/>
        <v>54.989285714285707</v>
      </c>
      <c r="Q11" s="7">
        <v>100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43569</v>
      </c>
      <c r="E12" s="6">
        <v>15.8</v>
      </c>
      <c r="F12" s="7">
        <v>218.8</v>
      </c>
      <c r="G12" s="6">
        <v>7.7</v>
      </c>
      <c r="H12" s="7">
        <v>77.599999999999994</v>
      </c>
      <c r="I12" s="18">
        <v>33</v>
      </c>
      <c r="J12" s="8">
        <v>7.47</v>
      </c>
      <c r="K12" s="17">
        <v>31.333333333332845</v>
      </c>
      <c r="L12" s="15">
        <v>0.89358000000000015</v>
      </c>
      <c r="M12" s="15">
        <v>5.4240000000000004</v>
      </c>
      <c r="N12" s="16">
        <v>7.6811999999999996</v>
      </c>
      <c r="O12" s="14">
        <v>0.87729999999999997</v>
      </c>
      <c r="P12" s="19">
        <f t="shared" si="0"/>
        <v>1.577894542772861</v>
      </c>
      <c r="Q12" s="7">
        <v>38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43569</v>
      </c>
      <c r="E13" s="6">
        <v>18.899999999999999</v>
      </c>
      <c r="F13" s="7">
        <v>240.9</v>
      </c>
      <c r="G13" s="6">
        <v>7</v>
      </c>
      <c r="H13" s="7">
        <v>75</v>
      </c>
      <c r="I13" s="7">
        <v>0</v>
      </c>
      <c r="J13" s="8">
        <v>7.55</v>
      </c>
      <c r="K13" s="16">
        <v>19.199999999999662</v>
      </c>
      <c r="L13" s="15">
        <v>0.25185600000000002</v>
      </c>
      <c r="M13" s="15">
        <v>0.67200000000000004</v>
      </c>
      <c r="N13" s="16">
        <v>4.8094000000000001</v>
      </c>
      <c r="O13" s="14">
        <v>5.6599999999999998E-2</v>
      </c>
      <c r="P13" s="19">
        <f t="shared" si="0"/>
        <v>7.2410714285714288</v>
      </c>
      <c r="Q13" s="7">
        <v>30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43569</v>
      </c>
      <c r="E14" s="6">
        <v>18.5</v>
      </c>
      <c r="F14" s="7">
        <v>271</v>
      </c>
      <c r="G14" s="6">
        <v>6.7</v>
      </c>
      <c r="H14" s="7">
        <v>71.5</v>
      </c>
      <c r="I14" s="18">
        <v>0</v>
      </c>
      <c r="J14" s="8">
        <v>7.35</v>
      </c>
      <c r="K14" s="16">
        <v>8.3999999999999631</v>
      </c>
      <c r="L14" s="15">
        <v>0.13165200000000002</v>
      </c>
      <c r="M14" s="15">
        <v>0.48</v>
      </c>
      <c r="N14" s="16">
        <v>10.033999999999999</v>
      </c>
      <c r="O14" s="14">
        <v>5.6599999999999998E-2</v>
      </c>
      <c r="P14" s="19">
        <f t="shared" si="0"/>
        <v>21.022083333333331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43569</v>
      </c>
      <c r="E15" s="6">
        <v>19.5</v>
      </c>
      <c r="F15" s="7">
        <v>243</v>
      </c>
      <c r="G15" s="6">
        <v>6.8</v>
      </c>
      <c r="H15" s="7">
        <v>74</v>
      </c>
      <c r="I15" s="18">
        <v>0</v>
      </c>
      <c r="J15" s="8">
        <v>7.41</v>
      </c>
      <c r="K15" s="16">
        <v>1.1000000000001009</v>
      </c>
      <c r="L15" s="15">
        <v>3.8159999999999999E-2</v>
      </c>
      <c r="M15" s="15">
        <v>0.38400000000000001</v>
      </c>
      <c r="N15" s="16">
        <v>0.4844</v>
      </c>
      <c r="O15" s="14">
        <v>0</v>
      </c>
      <c r="P15" s="19">
        <f t="shared" si="0"/>
        <v>1.2614583333333333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43569</v>
      </c>
      <c r="E16" s="6">
        <v>17.600000000000001</v>
      </c>
      <c r="F16" s="7">
        <v>356</v>
      </c>
      <c r="G16" s="6">
        <v>7.6</v>
      </c>
      <c r="H16" s="7">
        <v>79.599999999999994</v>
      </c>
      <c r="I16" s="18">
        <v>33</v>
      </c>
      <c r="J16" s="8">
        <v>7.44</v>
      </c>
      <c r="K16" s="16">
        <v>18.000000000000682</v>
      </c>
      <c r="L16" s="15">
        <v>0.40831200000000001</v>
      </c>
      <c r="M16" s="15">
        <v>0.72</v>
      </c>
      <c r="N16" s="16">
        <v>3.4945999999999997</v>
      </c>
      <c r="O16" s="14">
        <v>0</v>
      </c>
      <c r="P16" s="19">
        <f t="shared" si="0"/>
        <v>4.8536111111111113</v>
      </c>
      <c r="Q16" s="7">
        <v>45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43569</v>
      </c>
      <c r="E17" s="6">
        <v>16.8</v>
      </c>
      <c r="F17" s="7">
        <v>548</v>
      </c>
      <c r="G17" s="6">
        <v>5.7</v>
      </c>
      <c r="H17" s="7">
        <v>58.7</v>
      </c>
      <c r="I17" s="18">
        <v>33</v>
      </c>
      <c r="J17" s="8">
        <v>7.69</v>
      </c>
      <c r="K17" s="16">
        <v>23.714285714286277</v>
      </c>
      <c r="L17" s="15">
        <v>0.52878857142857139</v>
      </c>
      <c r="M17" s="15">
        <v>0.91200000000000003</v>
      </c>
      <c r="N17" s="16">
        <v>12.144599999999999</v>
      </c>
      <c r="O17" s="14">
        <v>5.6599999999999998E-2</v>
      </c>
      <c r="P17" s="19">
        <f t="shared" si="0"/>
        <v>13.378508771929821</v>
      </c>
      <c r="Q17" s="7">
        <v>42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43569</v>
      </c>
      <c r="E18" s="6">
        <v>14.3</v>
      </c>
      <c r="F18" s="7">
        <v>727</v>
      </c>
      <c r="G18" s="6">
        <v>8</v>
      </c>
      <c r="H18" s="7">
        <v>78.099999999999994</v>
      </c>
      <c r="I18" s="7">
        <v>33</v>
      </c>
      <c r="J18" s="8">
        <v>7.49</v>
      </c>
      <c r="K18" s="16">
        <v>1.7999999999998018</v>
      </c>
      <c r="L18" s="15">
        <v>0.11257199999999999</v>
      </c>
      <c r="M18" s="15">
        <v>0.33600000000000002</v>
      </c>
      <c r="N18" s="16">
        <v>44.703199999999995</v>
      </c>
      <c r="O18" s="14">
        <v>0</v>
      </c>
      <c r="P18" s="19">
        <f t="shared" si="0"/>
        <v>133.04523809523806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43569</v>
      </c>
      <c r="E19" s="6">
        <v>19.8</v>
      </c>
      <c r="F19" s="7">
        <v>505</v>
      </c>
      <c r="G19" s="6">
        <v>6.7</v>
      </c>
      <c r="H19" s="7">
        <v>73.400000000000006</v>
      </c>
      <c r="I19" s="18">
        <v>0</v>
      </c>
      <c r="J19" s="8">
        <v>7.38</v>
      </c>
      <c r="K19" s="16">
        <v>16.39999999999997</v>
      </c>
      <c r="L19" s="15">
        <v>0.36442799999999997</v>
      </c>
      <c r="M19" s="15">
        <v>0.91200000000000003</v>
      </c>
      <c r="N19" s="16">
        <v>23.493399999999998</v>
      </c>
      <c r="O19" s="14">
        <v>0</v>
      </c>
      <c r="P19" s="19">
        <f t="shared" si="0"/>
        <v>25.760307017543855</v>
      </c>
      <c r="Q19" s="7">
        <v>73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43569</v>
      </c>
      <c r="E20" s="6">
        <v>20</v>
      </c>
      <c r="F20" s="7">
        <v>354.5</v>
      </c>
      <c r="G20" s="6">
        <v>7.3</v>
      </c>
      <c r="H20" s="7">
        <v>80</v>
      </c>
      <c r="I20" s="18">
        <v>0</v>
      </c>
      <c r="J20" s="8">
        <v>7.22</v>
      </c>
      <c r="K20" s="16">
        <v>4.0000000000000036</v>
      </c>
      <c r="L20" s="15">
        <v>9.9215999999999999E-2</v>
      </c>
      <c r="M20" s="15">
        <v>0.86399999999999999</v>
      </c>
      <c r="N20" s="16">
        <v>3.9097999999999997</v>
      </c>
      <c r="O20" s="14">
        <v>2.8299999999999999E-2</v>
      </c>
      <c r="P20" s="19">
        <f t="shared" si="0"/>
        <v>4.5579861111111111</v>
      </c>
      <c r="Q20" s="7">
        <v>120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43569</v>
      </c>
      <c r="E21" s="6">
        <v>17.899999999999999</v>
      </c>
      <c r="F21" s="7">
        <v>531</v>
      </c>
      <c r="G21" s="6">
        <v>7.1</v>
      </c>
      <c r="H21" s="7">
        <v>74.8</v>
      </c>
      <c r="I21" s="18">
        <v>66</v>
      </c>
      <c r="J21" s="8">
        <v>7.59</v>
      </c>
      <c r="K21" s="16">
        <v>7.1111111111108212</v>
      </c>
      <c r="L21" s="15">
        <v>0.23638000000000001</v>
      </c>
      <c r="M21" s="15">
        <v>0.96</v>
      </c>
      <c r="N21" s="16">
        <v>22.317</v>
      </c>
      <c r="O21" s="14">
        <v>0</v>
      </c>
      <c r="P21" s="19">
        <f t="shared" si="0"/>
        <v>23.246874999999999</v>
      </c>
      <c r="Q21" s="7">
        <v>98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43569</v>
      </c>
      <c r="E22" s="6">
        <v>19</v>
      </c>
      <c r="F22" s="7">
        <v>396.8</v>
      </c>
      <c r="G22" s="6">
        <v>7.7</v>
      </c>
      <c r="H22" s="7">
        <v>83</v>
      </c>
      <c r="I22" s="18">
        <v>0</v>
      </c>
      <c r="J22" s="8">
        <v>7.19</v>
      </c>
      <c r="K22" s="16">
        <v>17.428571428571413</v>
      </c>
      <c r="L22" s="15">
        <v>0.4333885714285714</v>
      </c>
      <c r="M22" s="15">
        <v>0.91200000000000003</v>
      </c>
      <c r="N22" s="16">
        <v>10.449199999999999</v>
      </c>
      <c r="O22" s="14">
        <v>0.1132</v>
      </c>
      <c r="P22" s="19">
        <f t="shared" si="0"/>
        <v>11.581578947368421</v>
      </c>
      <c r="Q22" s="7">
        <v>39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43569</v>
      </c>
      <c r="E23" s="6">
        <v>19.7</v>
      </c>
      <c r="F23" s="7">
        <v>318.8</v>
      </c>
      <c r="G23" s="6">
        <v>6.1</v>
      </c>
      <c r="H23" s="7">
        <v>66.7</v>
      </c>
      <c r="I23" s="18">
        <v>33</v>
      </c>
      <c r="J23" s="8">
        <v>7.05</v>
      </c>
      <c r="K23" s="16">
        <v>3.0000000000001137</v>
      </c>
      <c r="L23" s="15">
        <v>0.11257199999999999</v>
      </c>
      <c r="M23" s="15">
        <v>0.33600000000000002</v>
      </c>
      <c r="N23" s="16">
        <v>28.302799999999998</v>
      </c>
      <c r="O23" s="14">
        <v>2.8299999999999999E-2</v>
      </c>
      <c r="P23" s="19">
        <f t="shared" si="0"/>
        <v>84.318749999999994</v>
      </c>
      <c r="Q23" s="7">
        <v>120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43569</v>
      </c>
      <c r="E24" s="6">
        <v>15.6</v>
      </c>
      <c r="F24" s="7">
        <v>221.6</v>
      </c>
      <c r="G24" s="6">
        <v>6.7</v>
      </c>
      <c r="H24" s="7">
        <v>67.3</v>
      </c>
      <c r="I24" s="18">
        <v>0</v>
      </c>
      <c r="J24" s="8">
        <v>7.09</v>
      </c>
      <c r="K24" s="16">
        <v>6.3333333333333766</v>
      </c>
      <c r="L24" s="15">
        <v>0.26712000000000002</v>
      </c>
      <c r="M24" s="15">
        <v>0.81600000000000006</v>
      </c>
      <c r="N24" s="16">
        <v>19.4452</v>
      </c>
      <c r="O24" s="14">
        <v>4.6978</v>
      </c>
      <c r="P24" s="19">
        <f t="shared" si="0"/>
        <v>29.587009803921568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43569</v>
      </c>
      <c r="E25" s="6">
        <v>15.9</v>
      </c>
      <c r="F25" s="7">
        <v>532</v>
      </c>
      <c r="G25" s="6">
        <v>8.1</v>
      </c>
      <c r="H25" s="7">
        <v>81.900000000000006</v>
      </c>
      <c r="I25" s="18">
        <v>0</v>
      </c>
      <c r="J25" s="8">
        <v>7.44</v>
      </c>
      <c r="K25" s="16">
        <v>103.20000000000107</v>
      </c>
      <c r="L25" s="15">
        <v>3.0451679999999999</v>
      </c>
      <c r="M25" s="15">
        <v>0.33600000000000002</v>
      </c>
      <c r="N25" s="16">
        <v>33.6312</v>
      </c>
      <c r="O25" s="14">
        <v>4.9524999999999997</v>
      </c>
      <c r="P25" s="19">
        <f t="shared" si="0"/>
        <v>114.83244047619047</v>
      </c>
      <c r="Q25" s="7">
        <v>50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43569</v>
      </c>
      <c r="E26" s="6">
        <v>21.3</v>
      </c>
      <c r="F26" s="7">
        <v>399</v>
      </c>
      <c r="G26" s="6">
        <v>7.6</v>
      </c>
      <c r="H26" s="7">
        <v>85.7</v>
      </c>
      <c r="I26" s="18">
        <v>0</v>
      </c>
      <c r="J26" s="8">
        <v>7.53</v>
      </c>
      <c r="K26" s="16">
        <v>23.600000000000065</v>
      </c>
      <c r="L26" s="15">
        <v>0.43120800000000004</v>
      </c>
      <c r="M26" s="15">
        <v>0.67200000000000004</v>
      </c>
      <c r="N26" s="16">
        <v>1.6608000000000001</v>
      </c>
      <c r="O26" s="14">
        <v>0.48109999999999997</v>
      </c>
      <c r="P26" s="19">
        <f t="shared" si="0"/>
        <v>3.1873511904761904</v>
      </c>
      <c r="Q26" s="7">
        <v>22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43569</v>
      </c>
      <c r="E27" s="6">
        <v>24.8</v>
      </c>
      <c r="F27" s="7">
        <v>1512</v>
      </c>
      <c r="G27" s="6">
        <v>7.2</v>
      </c>
      <c r="H27" s="7">
        <v>86.8</v>
      </c>
      <c r="I27" s="7">
        <v>33</v>
      </c>
      <c r="J27" s="8">
        <v>8.59</v>
      </c>
      <c r="K27" s="16">
        <v>25.857142857142865</v>
      </c>
      <c r="L27" s="15">
        <v>0.14446285714285714</v>
      </c>
      <c r="M27" s="15">
        <v>5.1840000000000002</v>
      </c>
      <c r="N27" s="16">
        <v>10.4146</v>
      </c>
      <c r="O27" s="14">
        <v>5.6599999999999998E-2</v>
      </c>
      <c r="P27" s="19">
        <f t="shared" si="0"/>
        <v>2.0199074074074073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18.316666666666666</v>
      </c>
      <c r="F28" s="11">
        <f>AVERAGE(F4:F27)</f>
        <v>457.50416666666666</v>
      </c>
      <c r="G28" s="10">
        <f t="shared" ref="G28:Q28" si="1">AVERAGE(G4:G27)</f>
        <v>7.0541666666666645</v>
      </c>
      <c r="H28" s="11">
        <f t="shared" si="1"/>
        <v>75.054166666666674</v>
      </c>
      <c r="I28" s="11">
        <f t="shared" si="1"/>
        <v>12.375</v>
      </c>
      <c r="J28" s="12">
        <f t="shared" si="1"/>
        <v>7.534583333333333</v>
      </c>
      <c r="K28" s="10">
        <f>AVERAGE(K4:K27)</f>
        <v>15.040046296296355</v>
      </c>
      <c r="L28" s="12">
        <f>AVERAGE(L4:L27)</f>
        <v>0.37291572916666665</v>
      </c>
      <c r="M28" s="12">
        <f>AVERAGE(M5:M27)</f>
        <v>1.0142608695652178</v>
      </c>
      <c r="N28" s="10">
        <f t="shared" si="1"/>
        <v>21.000758333333334</v>
      </c>
      <c r="O28" s="10">
        <f t="shared" si="1"/>
        <v>0.4799208333333333</v>
      </c>
      <c r="P28" s="11">
        <f t="shared" si="1"/>
        <v>43.45428818657151</v>
      </c>
      <c r="Q28" s="11">
        <f t="shared" si="1"/>
        <v>87.333333333333329</v>
      </c>
    </row>
    <row r="29" spans="1:17" x14ac:dyDescent="0.25">
      <c r="A29" s="1"/>
      <c r="B29" s="2" t="s">
        <v>44</v>
      </c>
      <c r="C29" s="1"/>
      <c r="D29" s="1"/>
      <c r="E29" s="10">
        <f>AVERAGE(E4,E5,E6,E9,E10,E18,E21,E25,E24)</f>
        <v>16.166666666666668</v>
      </c>
      <c r="F29" s="11">
        <f t="shared" ref="F29:Q29" si="2">AVERAGE(F4,F5,F6,F9,F10,F18,F21,F25,F24)</f>
        <v>552.13333333333344</v>
      </c>
      <c r="G29" s="10">
        <f t="shared" si="2"/>
        <v>6.7777777777777786</v>
      </c>
      <c r="H29" s="11">
        <f t="shared" si="2"/>
        <v>68.855555555555554</v>
      </c>
      <c r="I29" s="11">
        <f t="shared" si="2"/>
        <v>14.666666666666666</v>
      </c>
      <c r="J29" s="12">
        <f t="shared" si="2"/>
        <v>7.4544444444444444</v>
      </c>
      <c r="K29" s="10">
        <f t="shared" si="2"/>
        <v>17.088271604938353</v>
      </c>
      <c r="L29" s="12">
        <f t="shared" si="2"/>
        <v>0.52019794444444445</v>
      </c>
      <c r="M29" s="12">
        <f t="shared" si="2"/>
        <v>0.58133333333333337</v>
      </c>
      <c r="N29" s="10">
        <f t="shared" si="2"/>
        <v>40.178288888888886</v>
      </c>
      <c r="O29" s="10">
        <f t="shared" si="2"/>
        <v>1.0785444444444445</v>
      </c>
      <c r="P29" s="11">
        <f t="shared" si="2"/>
        <v>87.986656475861935</v>
      </c>
      <c r="Q29" s="11">
        <f t="shared" si="2"/>
        <v>102.11111111111111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AVERAGE(E7,E8,E11,E14,E15,E20,E19,E23)</f>
        <v>19.987500000000001</v>
      </c>
      <c r="F30" s="11">
        <f t="shared" ref="F30:Q30" si="3">AVERAGE(F7,F8,F11,F14,F15,F20,F19,F23)</f>
        <v>292.42500000000001</v>
      </c>
      <c r="G30" s="10">
        <f t="shared" si="3"/>
        <v>7.2249999999999996</v>
      </c>
      <c r="H30" s="11">
        <f t="shared" si="3"/>
        <v>79.400000000000006</v>
      </c>
      <c r="I30" s="11">
        <f t="shared" si="3"/>
        <v>4.125</v>
      </c>
      <c r="J30" s="12">
        <f t="shared" si="3"/>
        <v>7.5349999999999993</v>
      </c>
      <c r="K30" s="10">
        <f t="shared" si="3"/>
        <v>6.0041666666666806</v>
      </c>
      <c r="L30" s="12">
        <f t="shared" si="3"/>
        <v>0.14707499999999998</v>
      </c>
      <c r="M30" s="12">
        <f t="shared" si="3"/>
        <v>0.54</v>
      </c>
      <c r="N30" s="10">
        <f t="shared" si="3"/>
        <v>11.469899999999999</v>
      </c>
      <c r="O30" s="10">
        <f t="shared" si="3"/>
        <v>2.1224999999999997E-2</v>
      </c>
      <c r="P30" s="11">
        <f t="shared" si="3"/>
        <v>25.897885599415201</v>
      </c>
      <c r="Q30" s="11">
        <f t="shared" si="3"/>
        <v>105.125</v>
      </c>
    </row>
    <row r="31" spans="1:17" x14ac:dyDescent="0.25">
      <c r="A31" s="1"/>
      <c r="B31" s="2" t="s">
        <v>46</v>
      </c>
      <c r="C31" s="1"/>
      <c r="D31" s="1"/>
      <c r="E31" s="10">
        <f>AVERAGE(E12,E13,E16,E17,E22,E26)</f>
        <v>18.233333333333334</v>
      </c>
      <c r="F31" s="11">
        <f t="shared" ref="F31:Q31" si="4">AVERAGE(F12,F13,F16,F17,F22,F26)</f>
        <v>359.91666666666669</v>
      </c>
      <c r="G31" s="10">
        <f t="shared" si="4"/>
        <v>7.2166666666666659</v>
      </c>
      <c r="H31" s="11">
        <f t="shared" si="4"/>
        <v>76.599999999999994</v>
      </c>
      <c r="I31" s="11">
        <f t="shared" si="4"/>
        <v>16.5</v>
      </c>
      <c r="J31" s="12">
        <f t="shared" si="4"/>
        <v>7.4783333333333344</v>
      </c>
      <c r="K31" s="10">
        <f t="shared" si="4"/>
        <v>22.21269841269849</v>
      </c>
      <c r="L31" s="12">
        <f t="shared" si="4"/>
        <v>0.49118885714285715</v>
      </c>
      <c r="M31" s="12">
        <f t="shared" si="4"/>
        <v>1.5520000000000003</v>
      </c>
      <c r="N31" s="10">
        <f t="shared" si="4"/>
        <v>6.7066333333333334</v>
      </c>
      <c r="O31" s="10">
        <f t="shared" si="4"/>
        <v>0.26413333333333333</v>
      </c>
      <c r="P31" s="11">
        <f t="shared" si="4"/>
        <v>6.9700026653716387</v>
      </c>
      <c r="Q31" s="11">
        <f t="shared" si="4"/>
        <v>36</v>
      </c>
    </row>
    <row r="35" spans="2:21" x14ac:dyDescent="0.25">
      <c r="B35" s="3" t="s">
        <v>47</v>
      </c>
      <c r="C35" s="3"/>
      <c r="D35" s="3"/>
      <c r="F35" s="3"/>
      <c r="G35" s="3"/>
      <c r="H35" s="3"/>
      <c r="U35" t="s">
        <v>61</v>
      </c>
    </row>
    <row r="36" spans="2:21" x14ac:dyDescent="0.25">
      <c r="B36" s="3" t="s">
        <v>48</v>
      </c>
      <c r="C36" s="3"/>
      <c r="D36" s="3"/>
      <c r="E36" s="3"/>
      <c r="F36" s="3"/>
      <c r="G36" s="3"/>
      <c r="H36" s="3"/>
    </row>
    <row r="37" spans="2:21" x14ac:dyDescent="0.25">
      <c r="B37" s="3" t="s">
        <v>49</v>
      </c>
      <c r="C37" s="3"/>
      <c r="D37" s="3"/>
      <c r="E37" s="3"/>
      <c r="F37" s="3"/>
      <c r="G37" s="3"/>
      <c r="H37" s="3"/>
    </row>
    <row r="38" spans="2:21" x14ac:dyDescent="0.25">
      <c r="B38" s="3" t="s">
        <v>50</v>
      </c>
      <c r="C38" s="3"/>
      <c r="D38" s="3"/>
      <c r="E38" s="3"/>
      <c r="F38" s="3"/>
      <c r="G38" s="3" t="s">
        <v>51</v>
      </c>
      <c r="H38" s="3"/>
    </row>
    <row r="39" spans="2:21" x14ac:dyDescent="0.25">
      <c r="B39" s="3" t="s">
        <v>52</v>
      </c>
      <c r="C39" s="3"/>
      <c r="D39" s="3"/>
      <c r="E39" s="3"/>
      <c r="F39" s="3"/>
      <c r="G39" s="3"/>
      <c r="H39" s="3"/>
    </row>
    <row r="40" spans="2:21" x14ac:dyDescent="0.25">
      <c r="B40" s="3" t="s">
        <v>53</v>
      </c>
      <c r="C40" s="3"/>
      <c r="D40" s="3"/>
      <c r="E40" s="3"/>
      <c r="F40" s="3" t="s">
        <v>54</v>
      </c>
      <c r="G40" s="3"/>
      <c r="H40" s="3"/>
    </row>
    <row r="41" spans="2:21" x14ac:dyDescent="0.25">
      <c r="B41" s="3" t="s">
        <v>55</v>
      </c>
      <c r="C41" s="3"/>
      <c r="D41" s="3"/>
      <c r="E41" s="3"/>
      <c r="F41" s="3" t="s">
        <v>56</v>
      </c>
      <c r="G41" s="3"/>
      <c r="H41" s="3"/>
    </row>
    <row r="42" spans="2:21" x14ac:dyDescent="0.25">
      <c r="B42" s="3" t="s">
        <v>57</v>
      </c>
      <c r="C42" s="3"/>
      <c r="D42" s="3"/>
      <c r="E42" s="3"/>
      <c r="F42" s="3"/>
      <c r="G42" s="3"/>
      <c r="H42" s="3"/>
    </row>
    <row r="43" spans="2:21" x14ac:dyDescent="0.25">
      <c r="B43" s="3" t="s">
        <v>58</v>
      </c>
      <c r="C43" s="3"/>
      <c r="D43" s="3"/>
      <c r="E43" s="3"/>
      <c r="F43" s="3"/>
      <c r="G43" s="3"/>
      <c r="H43" s="3"/>
    </row>
    <row r="44" spans="2:21" x14ac:dyDescent="0.25">
      <c r="B44" s="3" t="s">
        <v>59</v>
      </c>
      <c r="C44" s="3"/>
      <c r="D44" s="3"/>
      <c r="E44" s="3"/>
      <c r="F44" s="3"/>
      <c r="G44" s="3"/>
      <c r="H44" s="3"/>
    </row>
    <row r="45" spans="2:21" x14ac:dyDescent="0.25">
      <c r="E4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Apr2019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2019-05-21T14:24:02Z</dcterms:modified>
</cp:coreProperties>
</file>